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 defaultThemeVersion="124226"/>
  <bookViews>
    <workbookView xWindow="-120" yWindow="60" windowWidth="28545" windowHeight="12390" tabRatio="745" firstSheet="2" activeTab="15"/>
  </bookViews>
  <sheets>
    <sheet name="门派技能" sheetId="3" r:id="rId1"/>
    <sheet name="门派技能效果" sheetId="8" r:id="rId2"/>
    <sheet name="技能公式" sheetId="10" r:id="rId3"/>
    <sheet name="门派被动" sheetId="4" r:id="rId4"/>
    <sheet name="修炼技能" sheetId="6" r:id="rId5"/>
    <sheet name="修炼技能等级上限" sheetId="7" r:id="rId6"/>
    <sheet name="装备特效" sheetId="2" r:id="rId7"/>
    <sheet name="伙伴技能" sheetId="1" r:id="rId8"/>
    <sheet name="伙伴技能效果" sheetId="11" r:id="rId9"/>
    <sheet name="伙伴技能招式" sheetId="13" r:id="rId10"/>
    <sheet name="宠物技能" sheetId="5" r:id="rId11"/>
    <sheet name="宠物技能招式" sheetId="15" r:id="rId12"/>
    <sheet name="目标比率" sheetId="9" r:id="rId13"/>
    <sheet name="装备特技特效" sheetId="14" r:id="rId14"/>
    <sheet name="buff" sheetId="16" r:id="rId15"/>
    <sheet name="技能" sheetId="17" r:id="rId16"/>
  </sheets>
  <externalReferences>
    <externalReference r:id="rId17"/>
    <externalReference r:id="rId18"/>
    <externalReference r:id="rId19"/>
    <externalReference r:id="rId20"/>
    <externalReference r:id="rId21"/>
    <externalReference r:id="rId22"/>
  </externalReferences>
  <calcPr calcId="144525"/>
</workbook>
</file>

<file path=xl/calcChain.xml><?xml version="1.0" encoding="utf-8"?>
<calcChain xmlns="http://schemas.openxmlformats.org/spreadsheetml/2006/main">
  <c r="A61" i="5" l="1"/>
  <c r="A62" i="5"/>
  <c r="A63" i="5"/>
  <c r="A64" i="5"/>
  <c r="A65" i="5"/>
  <c r="A66" i="5"/>
  <c r="A67" i="5"/>
  <c r="A68" i="5"/>
  <c r="A69" i="5"/>
  <c r="B69" i="5"/>
  <c r="C69" i="5"/>
  <c r="D69" i="5"/>
  <c r="E69" i="5"/>
  <c r="F69" i="5"/>
  <c r="G69" i="5"/>
  <c r="H69" i="5"/>
  <c r="I69" i="5"/>
  <c r="J69" i="5"/>
  <c r="K69" i="5"/>
  <c r="B64" i="5"/>
  <c r="C64" i="5"/>
  <c r="D64" i="5"/>
  <c r="E64" i="5"/>
  <c r="F64" i="5"/>
  <c r="G64" i="5"/>
  <c r="H64" i="5"/>
  <c r="I64" i="5"/>
  <c r="J64" i="5"/>
  <c r="K64" i="5"/>
  <c r="B65" i="5"/>
  <c r="C65" i="5"/>
  <c r="D65" i="5"/>
  <c r="E65" i="5"/>
  <c r="F65" i="5"/>
  <c r="G65" i="5"/>
  <c r="H65" i="5"/>
  <c r="I65" i="5"/>
  <c r="J65" i="5"/>
  <c r="K65" i="5"/>
  <c r="B66" i="5"/>
  <c r="C66" i="5"/>
  <c r="D66" i="5"/>
  <c r="E66" i="5"/>
  <c r="F66" i="5"/>
  <c r="G66" i="5"/>
  <c r="H66" i="5"/>
  <c r="I66" i="5"/>
  <c r="J66" i="5"/>
  <c r="K66" i="5"/>
  <c r="B67" i="5"/>
  <c r="C67" i="5"/>
  <c r="D67" i="5"/>
  <c r="E67" i="5"/>
  <c r="F67" i="5"/>
  <c r="G67" i="5"/>
  <c r="H67" i="5"/>
  <c r="I67" i="5"/>
  <c r="J67" i="5"/>
  <c r="K67" i="5"/>
  <c r="B68" i="5"/>
  <c r="C68" i="5"/>
  <c r="D68" i="5"/>
  <c r="E68" i="5"/>
  <c r="F68" i="5"/>
  <c r="G68" i="5"/>
  <c r="H68" i="5"/>
  <c r="I68" i="5"/>
  <c r="J68" i="5"/>
  <c r="K68" i="5"/>
  <c r="B54" i="5"/>
  <c r="C54" i="5"/>
  <c r="D54" i="5"/>
  <c r="E54" i="5"/>
  <c r="F54" i="5"/>
  <c r="G54" i="5"/>
  <c r="H54" i="5"/>
  <c r="I54" i="5"/>
  <c r="J54" i="5"/>
  <c r="K54" i="5"/>
  <c r="B55" i="5"/>
  <c r="C55" i="5"/>
  <c r="D55" i="5"/>
  <c r="E55" i="5"/>
  <c r="F55" i="5"/>
  <c r="G55" i="5"/>
  <c r="H55" i="5"/>
  <c r="I55" i="5"/>
  <c r="J55" i="5"/>
  <c r="K55" i="5"/>
  <c r="B56" i="5"/>
  <c r="C56" i="5"/>
  <c r="D56" i="5"/>
  <c r="E56" i="5"/>
  <c r="F56" i="5"/>
  <c r="G56" i="5"/>
  <c r="H56" i="5"/>
  <c r="I56" i="5"/>
  <c r="J56" i="5"/>
  <c r="K56" i="5"/>
  <c r="B57" i="5"/>
  <c r="C57" i="5"/>
  <c r="D57" i="5"/>
  <c r="E57" i="5"/>
  <c r="F57" i="5"/>
  <c r="G57" i="5"/>
  <c r="H57" i="5"/>
  <c r="I57" i="5"/>
  <c r="J57" i="5"/>
  <c r="K57" i="5"/>
  <c r="B58" i="5"/>
  <c r="C58" i="5"/>
  <c r="D58" i="5"/>
  <c r="E58" i="5"/>
  <c r="F58" i="5"/>
  <c r="G58" i="5"/>
  <c r="H58" i="5"/>
  <c r="I58" i="5"/>
  <c r="J58" i="5"/>
  <c r="K58" i="5"/>
  <c r="B59" i="5"/>
  <c r="C59" i="5"/>
  <c r="D59" i="5"/>
  <c r="E59" i="5"/>
  <c r="F59" i="5"/>
  <c r="G59" i="5"/>
  <c r="H59" i="5"/>
  <c r="I59" i="5"/>
  <c r="J59" i="5"/>
  <c r="K59" i="5"/>
  <c r="B60" i="5"/>
  <c r="C60" i="5"/>
  <c r="D60" i="5"/>
  <c r="E60" i="5"/>
  <c r="F60" i="5"/>
  <c r="G60" i="5"/>
  <c r="H60" i="5"/>
  <c r="I60" i="5"/>
  <c r="J60" i="5"/>
  <c r="K60" i="5"/>
  <c r="B61" i="5"/>
  <c r="C61" i="5"/>
  <c r="D61" i="5"/>
  <c r="E61" i="5"/>
  <c r="F61" i="5"/>
  <c r="G61" i="5"/>
  <c r="H61" i="5"/>
  <c r="I61" i="5"/>
  <c r="J61" i="5"/>
  <c r="K61" i="5"/>
  <c r="B62" i="5"/>
  <c r="C62" i="5"/>
  <c r="D62" i="5"/>
  <c r="E62" i="5"/>
  <c r="F62" i="5"/>
  <c r="G62" i="5"/>
  <c r="H62" i="5"/>
  <c r="I62" i="5"/>
  <c r="J62" i="5"/>
  <c r="K62" i="5"/>
  <c r="B63" i="5"/>
  <c r="C63" i="5"/>
  <c r="D63" i="5"/>
  <c r="E63" i="5"/>
  <c r="F63" i="5"/>
  <c r="G63" i="5"/>
  <c r="H63" i="5"/>
  <c r="I63" i="5"/>
  <c r="J63" i="5"/>
  <c r="K63" i="5"/>
  <c r="A53" i="5"/>
  <c r="A54" i="5"/>
  <c r="A55" i="5"/>
  <c r="A56" i="5"/>
  <c r="A57" i="5"/>
  <c r="A58" i="5"/>
  <c r="A59" i="5"/>
  <c r="A60" i="5"/>
  <c r="S6" i="11" l="1"/>
  <c r="S7" i="11"/>
  <c r="S8" i="11"/>
  <c r="S9" i="11"/>
  <c r="S10" i="11"/>
  <c r="S11" i="11"/>
  <c r="S12" i="11"/>
  <c r="S13" i="11"/>
  <c r="S14" i="11"/>
  <c r="S15" i="11"/>
  <c r="S16" i="11"/>
  <c r="S5" i="11"/>
  <c r="A121" i="1" l="1"/>
  <c r="B121" i="1"/>
  <c r="C121" i="1"/>
  <c r="D121" i="1"/>
  <c r="E121" i="1"/>
  <c r="F121" i="1"/>
  <c r="G121" i="1"/>
  <c r="H121" i="1"/>
  <c r="I121" i="1"/>
  <c r="A122" i="1"/>
  <c r="B122" i="1"/>
  <c r="C122" i="1"/>
  <c r="D122" i="1"/>
  <c r="E122" i="1"/>
  <c r="F122" i="1"/>
  <c r="G122" i="1"/>
  <c r="H122" i="1"/>
  <c r="I122" i="1"/>
  <c r="A123" i="1"/>
  <c r="B123" i="1"/>
  <c r="C123" i="1"/>
  <c r="D123" i="1"/>
  <c r="E123" i="1"/>
  <c r="F123" i="1"/>
  <c r="G123" i="1"/>
  <c r="H123" i="1"/>
  <c r="I123" i="1"/>
  <c r="A124" i="1"/>
  <c r="B124" i="1"/>
  <c r="C124" i="1"/>
  <c r="D124" i="1"/>
  <c r="E124" i="1"/>
  <c r="F124" i="1"/>
  <c r="G124" i="1"/>
  <c r="H124" i="1"/>
  <c r="I124" i="1"/>
  <c r="A125" i="1"/>
  <c r="B125" i="1"/>
  <c r="C125" i="1"/>
  <c r="D125" i="1"/>
  <c r="E125" i="1"/>
  <c r="F125" i="1"/>
  <c r="G125" i="1"/>
  <c r="H125" i="1"/>
  <c r="I125" i="1"/>
  <c r="A126" i="1"/>
  <c r="B126" i="1"/>
  <c r="C126" i="1"/>
  <c r="D126" i="1"/>
  <c r="E126" i="1"/>
  <c r="F126" i="1"/>
  <c r="G126" i="1"/>
  <c r="H126" i="1"/>
  <c r="I126" i="1"/>
  <c r="A107" i="1"/>
  <c r="B107" i="1"/>
  <c r="C107" i="1"/>
  <c r="D107" i="1"/>
  <c r="E107" i="1"/>
  <c r="F107" i="1"/>
  <c r="G107" i="1"/>
  <c r="H107" i="1"/>
  <c r="I107" i="1"/>
  <c r="A108" i="1"/>
  <c r="B108" i="1"/>
  <c r="C108" i="1"/>
  <c r="D108" i="1"/>
  <c r="E108" i="1"/>
  <c r="F108" i="1"/>
  <c r="G108" i="1"/>
  <c r="H108" i="1"/>
  <c r="I108" i="1"/>
  <c r="A109" i="1"/>
  <c r="B109" i="1"/>
  <c r="C109" i="1"/>
  <c r="D109" i="1"/>
  <c r="E109" i="1"/>
  <c r="F109" i="1"/>
  <c r="G109" i="1"/>
  <c r="H109" i="1"/>
  <c r="I109" i="1"/>
  <c r="A110" i="1"/>
  <c r="B110" i="1"/>
  <c r="C110" i="1"/>
  <c r="D110" i="1"/>
  <c r="E110" i="1"/>
  <c r="F110" i="1"/>
  <c r="G110" i="1"/>
  <c r="H110" i="1"/>
  <c r="I110" i="1"/>
  <c r="A111" i="1"/>
  <c r="B111" i="1"/>
  <c r="C111" i="1"/>
  <c r="D111" i="1"/>
  <c r="E111" i="1"/>
  <c r="F111" i="1"/>
  <c r="G111" i="1"/>
  <c r="H111" i="1"/>
  <c r="I111" i="1"/>
  <c r="A112" i="1"/>
  <c r="B112" i="1"/>
  <c r="C112" i="1"/>
  <c r="D112" i="1"/>
  <c r="E112" i="1"/>
  <c r="F112" i="1"/>
  <c r="G112" i="1"/>
  <c r="H112" i="1"/>
  <c r="I112" i="1"/>
  <c r="A113" i="1"/>
  <c r="B113" i="1"/>
  <c r="C113" i="1"/>
  <c r="D113" i="1"/>
  <c r="E113" i="1"/>
  <c r="F113" i="1"/>
  <c r="G113" i="1"/>
  <c r="H113" i="1"/>
  <c r="I113" i="1"/>
  <c r="A114" i="1"/>
  <c r="B114" i="1"/>
  <c r="C114" i="1"/>
  <c r="D114" i="1"/>
  <c r="E114" i="1"/>
  <c r="F114" i="1"/>
  <c r="G114" i="1"/>
  <c r="H114" i="1"/>
  <c r="I114" i="1"/>
  <c r="A115" i="1"/>
  <c r="B115" i="1"/>
  <c r="C115" i="1"/>
  <c r="D115" i="1"/>
  <c r="E115" i="1"/>
  <c r="F115" i="1"/>
  <c r="G115" i="1"/>
  <c r="H115" i="1"/>
  <c r="I115" i="1"/>
  <c r="A116" i="1"/>
  <c r="B116" i="1"/>
  <c r="C116" i="1"/>
  <c r="D116" i="1"/>
  <c r="E116" i="1"/>
  <c r="F116" i="1"/>
  <c r="G116" i="1"/>
  <c r="H116" i="1"/>
  <c r="I116" i="1"/>
  <c r="A117" i="1"/>
  <c r="B117" i="1"/>
  <c r="C117" i="1"/>
  <c r="D117" i="1"/>
  <c r="E117" i="1"/>
  <c r="F117" i="1"/>
  <c r="G117" i="1"/>
  <c r="H117" i="1"/>
  <c r="I117" i="1"/>
  <c r="A118" i="1"/>
  <c r="B118" i="1"/>
  <c r="C118" i="1"/>
  <c r="D118" i="1"/>
  <c r="E118" i="1"/>
  <c r="F118" i="1"/>
  <c r="G118" i="1"/>
  <c r="H118" i="1"/>
  <c r="I118" i="1"/>
  <c r="A119" i="1"/>
  <c r="B119" i="1"/>
  <c r="C119" i="1"/>
  <c r="D119" i="1"/>
  <c r="E119" i="1"/>
  <c r="F119" i="1"/>
  <c r="G119" i="1"/>
  <c r="H119" i="1"/>
  <c r="I119" i="1"/>
  <c r="A120" i="1"/>
  <c r="B120" i="1"/>
  <c r="C120" i="1"/>
  <c r="D120" i="1"/>
  <c r="E120" i="1"/>
  <c r="F120" i="1"/>
  <c r="G120" i="1"/>
  <c r="H120" i="1"/>
  <c r="I120" i="1"/>
  <c r="A98" i="1"/>
  <c r="B98" i="1"/>
  <c r="C98" i="1"/>
  <c r="D98" i="1"/>
  <c r="E98" i="1"/>
  <c r="F98" i="1"/>
  <c r="G98" i="1"/>
  <c r="H98" i="1"/>
  <c r="I98" i="1"/>
  <c r="A99" i="1"/>
  <c r="B99" i="1"/>
  <c r="C99" i="1"/>
  <c r="D99" i="1"/>
  <c r="E99" i="1"/>
  <c r="F99" i="1"/>
  <c r="G99" i="1"/>
  <c r="H99" i="1"/>
  <c r="I99" i="1"/>
  <c r="A100" i="1"/>
  <c r="B100" i="1"/>
  <c r="C100" i="1"/>
  <c r="D100" i="1"/>
  <c r="E100" i="1"/>
  <c r="F100" i="1"/>
  <c r="G100" i="1"/>
  <c r="H100" i="1"/>
  <c r="I100" i="1"/>
  <c r="A101" i="1"/>
  <c r="B101" i="1"/>
  <c r="C101" i="1"/>
  <c r="D101" i="1"/>
  <c r="E101" i="1"/>
  <c r="F101" i="1"/>
  <c r="G101" i="1"/>
  <c r="H101" i="1"/>
  <c r="I101" i="1"/>
  <c r="A102" i="1"/>
  <c r="B102" i="1"/>
  <c r="C102" i="1"/>
  <c r="D102" i="1"/>
  <c r="E102" i="1"/>
  <c r="F102" i="1"/>
  <c r="G102" i="1"/>
  <c r="H102" i="1"/>
  <c r="I102" i="1"/>
  <c r="A103" i="1"/>
  <c r="B103" i="1"/>
  <c r="C103" i="1"/>
  <c r="D103" i="1"/>
  <c r="E103" i="1"/>
  <c r="F103" i="1"/>
  <c r="G103" i="1"/>
  <c r="H103" i="1"/>
  <c r="I103" i="1"/>
  <c r="A104" i="1"/>
  <c r="B104" i="1"/>
  <c r="C104" i="1"/>
  <c r="D104" i="1"/>
  <c r="E104" i="1"/>
  <c r="F104" i="1"/>
  <c r="G104" i="1"/>
  <c r="H104" i="1"/>
  <c r="I104" i="1"/>
  <c r="A105" i="1"/>
  <c r="B105" i="1"/>
  <c r="C105" i="1"/>
  <c r="D105" i="1"/>
  <c r="E105" i="1"/>
  <c r="F105" i="1"/>
  <c r="G105" i="1"/>
  <c r="H105" i="1"/>
  <c r="I105" i="1"/>
  <c r="A106" i="1"/>
  <c r="B106" i="1"/>
  <c r="C106" i="1"/>
  <c r="D106" i="1"/>
  <c r="E106" i="1"/>
  <c r="F106" i="1"/>
  <c r="G106" i="1"/>
  <c r="H106" i="1"/>
  <c r="I106" i="1"/>
  <c r="A91" i="1"/>
  <c r="B91" i="1"/>
  <c r="C91" i="1"/>
  <c r="D91" i="1"/>
  <c r="E91" i="1"/>
  <c r="F91" i="1"/>
  <c r="G91" i="1"/>
  <c r="H91" i="1"/>
  <c r="I91" i="1"/>
  <c r="A92" i="1"/>
  <c r="B92" i="1"/>
  <c r="C92" i="1"/>
  <c r="D92" i="1"/>
  <c r="E92" i="1"/>
  <c r="F92" i="1"/>
  <c r="G92" i="1"/>
  <c r="H92" i="1"/>
  <c r="I92" i="1"/>
  <c r="A93" i="1"/>
  <c r="B93" i="1"/>
  <c r="C93" i="1"/>
  <c r="D93" i="1"/>
  <c r="E93" i="1"/>
  <c r="F93" i="1"/>
  <c r="G93" i="1"/>
  <c r="H93" i="1"/>
  <c r="I93" i="1"/>
  <c r="A94" i="1"/>
  <c r="B94" i="1"/>
  <c r="C94" i="1"/>
  <c r="D94" i="1"/>
  <c r="E94" i="1"/>
  <c r="F94" i="1"/>
  <c r="G94" i="1"/>
  <c r="H94" i="1"/>
  <c r="I94" i="1"/>
  <c r="A95" i="1"/>
  <c r="B95" i="1"/>
  <c r="C95" i="1"/>
  <c r="D95" i="1"/>
  <c r="E95" i="1"/>
  <c r="F95" i="1"/>
  <c r="G95" i="1"/>
  <c r="H95" i="1"/>
  <c r="I95" i="1"/>
  <c r="A96" i="1"/>
  <c r="B96" i="1"/>
  <c r="C96" i="1"/>
  <c r="D96" i="1"/>
  <c r="E96" i="1"/>
  <c r="F96" i="1"/>
  <c r="G96" i="1"/>
  <c r="H96" i="1"/>
  <c r="I96" i="1"/>
  <c r="A97" i="1"/>
  <c r="B97" i="1"/>
  <c r="C97" i="1"/>
  <c r="D97" i="1"/>
  <c r="E97" i="1"/>
  <c r="F97" i="1"/>
  <c r="G97" i="1"/>
  <c r="H97" i="1"/>
  <c r="I97" i="1"/>
  <c r="A5" i="1"/>
  <c r="B5" i="1"/>
  <c r="C5" i="1"/>
  <c r="D5" i="1"/>
  <c r="E5" i="1"/>
  <c r="F5" i="1"/>
  <c r="G5" i="1"/>
  <c r="H5" i="1"/>
  <c r="I5" i="1"/>
  <c r="A6" i="1"/>
  <c r="B6" i="1"/>
  <c r="C6" i="1"/>
  <c r="D6" i="1"/>
  <c r="E6" i="1"/>
  <c r="F6" i="1"/>
  <c r="G6" i="1"/>
  <c r="H6" i="1"/>
  <c r="I6" i="1"/>
  <c r="A7" i="1"/>
  <c r="B7" i="1"/>
  <c r="C7" i="1"/>
  <c r="D7" i="1"/>
  <c r="E7" i="1"/>
  <c r="F7" i="1"/>
  <c r="G7" i="1"/>
  <c r="H7" i="1"/>
  <c r="I7" i="1"/>
  <c r="A8" i="1"/>
  <c r="B8" i="1"/>
  <c r="C8" i="1"/>
  <c r="D8" i="1"/>
  <c r="E8" i="1"/>
  <c r="F8" i="1"/>
  <c r="G8" i="1"/>
  <c r="H8" i="1"/>
  <c r="I8" i="1"/>
  <c r="A9" i="1"/>
  <c r="B9" i="1"/>
  <c r="C9" i="1"/>
  <c r="D9" i="1"/>
  <c r="E9" i="1"/>
  <c r="F9" i="1"/>
  <c r="G9" i="1"/>
  <c r="H9" i="1"/>
  <c r="I9" i="1"/>
  <c r="A10" i="1"/>
  <c r="B10" i="1"/>
  <c r="C10" i="1"/>
  <c r="D10" i="1"/>
  <c r="E10" i="1"/>
  <c r="F10" i="1"/>
  <c r="G10" i="1"/>
  <c r="H10" i="1"/>
  <c r="I10" i="1"/>
  <c r="A11" i="1"/>
  <c r="B11" i="1"/>
  <c r="C11" i="1"/>
  <c r="D11" i="1"/>
  <c r="E11" i="1"/>
  <c r="F11" i="1"/>
  <c r="G11" i="1"/>
  <c r="H11" i="1"/>
  <c r="I11" i="1"/>
  <c r="A12" i="1"/>
  <c r="B12" i="1"/>
  <c r="C12" i="1"/>
  <c r="D12" i="1"/>
  <c r="E12" i="1"/>
  <c r="F12" i="1"/>
  <c r="G12" i="1"/>
  <c r="H12" i="1"/>
  <c r="I12" i="1"/>
  <c r="A13" i="1"/>
  <c r="B13" i="1"/>
  <c r="C13" i="1"/>
  <c r="D13" i="1"/>
  <c r="E13" i="1"/>
  <c r="F13" i="1"/>
  <c r="G13" i="1"/>
  <c r="H13" i="1"/>
  <c r="I13" i="1"/>
  <c r="A14" i="1"/>
  <c r="B14" i="1"/>
  <c r="C14" i="1"/>
  <c r="D14" i="1"/>
  <c r="E14" i="1"/>
  <c r="F14" i="1"/>
  <c r="G14" i="1"/>
  <c r="H14" i="1"/>
  <c r="I14" i="1"/>
  <c r="A15" i="1"/>
  <c r="B15" i="1"/>
  <c r="C15" i="1"/>
  <c r="D15" i="1"/>
  <c r="E15" i="1"/>
  <c r="F15" i="1"/>
  <c r="G15" i="1"/>
  <c r="H15" i="1"/>
  <c r="I15" i="1"/>
  <c r="A16" i="1"/>
  <c r="B16" i="1"/>
  <c r="C16" i="1"/>
  <c r="D16" i="1"/>
  <c r="E16" i="1"/>
  <c r="F16" i="1"/>
  <c r="G16" i="1"/>
  <c r="H16" i="1"/>
  <c r="I16" i="1"/>
  <c r="A17" i="1"/>
  <c r="B17" i="1"/>
  <c r="C17" i="1"/>
  <c r="D17" i="1"/>
  <c r="E17" i="1"/>
  <c r="F17" i="1"/>
  <c r="G17" i="1"/>
  <c r="H17" i="1"/>
  <c r="I17" i="1"/>
  <c r="A18" i="1"/>
  <c r="B18" i="1"/>
  <c r="C18" i="1"/>
  <c r="D18" i="1"/>
  <c r="E18" i="1"/>
  <c r="F18" i="1"/>
  <c r="G18" i="1"/>
  <c r="H18" i="1"/>
  <c r="I18" i="1"/>
  <c r="A19" i="1"/>
  <c r="B19" i="1"/>
  <c r="C19" i="1"/>
  <c r="D19" i="1"/>
  <c r="E19" i="1"/>
  <c r="F19" i="1"/>
  <c r="G19" i="1"/>
  <c r="H19" i="1"/>
  <c r="I19" i="1"/>
  <c r="A20" i="1"/>
  <c r="B20" i="1"/>
  <c r="C20" i="1"/>
  <c r="D20" i="1"/>
  <c r="E20" i="1"/>
  <c r="F20" i="1"/>
  <c r="G20" i="1"/>
  <c r="H20" i="1"/>
  <c r="I20" i="1"/>
  <c r="A21" i="1"/>
  <c r="B21" i="1"/>
  <c r="C21" i="1"/>
  <c r="D21" i="1"/>
  <c r="E21" i="1"/>
  <c r="F21" i="1"/>
  <c r="G21" i="1"/>
  <c r="H21" i="1"/>
  <c r="I21" i="1"/>
  <c r="A22" i="1"/>
  <c r="B22" i="1"/>
  <c r="C22" i="1"/>
  <c r="D22" i="1"/>
  <c r="E22" i="1"/>
  <c r="F22" i="1"/>
  <c r="G22" i="1"/>
  <c r="H22" i="1"/>
  <c r="I22" i="1"/>
  <c r="A23" i="1"/>
  <c r="B23" i="1"/>
  <c r="C23" i="1"/>
  <c r="D23" i="1"/>
  <c r="E23" i="1"/>
  <c r="F23" i="1"/>
  <c r="G23" i="1"/>
  <c r="H23" i="1"/>
  <c r="I23" i="1"/>
  <c r="A24" i="1"/>
  <c r="B24" i="1"/>
  <c r="C24" i="1"/>
  <c r="D24" i="1"/>
  <c r="E24" i="1"/>
  <c r="F24" i="1"/>
  <c r="G24" i="1"/>
  <c r="H24" i="1"/>
  <c r="I24" i="1"/>
  <c r="A25" i="1"/>
  <c r="B25" i="1"/>
  <c r="C25" i="1"/>
  <c r="D25" i="1"/>
  <c r="E25" i="1"/>
  <c r="F25" i="1"/>
  <c r="G25" i="1"/>
  <c r="H25" i="1"/>
  <c r="I25" i="1"/>
  <c r="A26" i="1"/>
  <c r="B26" i="1"/>
  <c r="C26" i="1"/>
  <c r="D26" i="1"/>
  <c r="E26" i="1"/>
  <c r="F26" i="1"/>
  <c r="G26" i="1"/>
  <c r="H26" i="1"/>
  <c r="I26" i="1"/>
  <c r="A27" i="1"/>
  <c r="B27" i="1"/>
  <c r="C27" i="1"/>
  <c r="D27" i="1"/>
  <c r="E27" i="1"/>
  <c r="F27" i="1"/>
  <c r="G27" i="1"/>
  <c r="H27" i="1"/>
  <c r="I27" i="1"/>
  <c r="A28" i="1"/>
  <c r="B28" i="1"/>
  <c r="C28" i="1"/>
  <c r="D28" i="1"/>
  <c r="E28" i="1"/>
  <c r="F28" i="1"/>
  <c r="G28" i="1"/>
  <c r="H28" i="1"/>
  <c r="I28" i="1"/>
  <c r="A29" i="1"/>
  <c r="B29" i="1"/>
  <c r="C29" i="1"/>
  <c r="D29" i="1"/>
  <c r="E29" i="1"/>
  <c r="F29" i="1"/>
  <c r="G29" i="1"/>
  <c r="H29" i="1"/>
  <c r="I29" i="1"/>
  <c r="A30" i="1"/>
  <c r="B30" i="1"/>
  <c r="C30" i="1"/>
  <c r="D30" i="1"/>
  <c r="E30" i="1"/>
  <c r="F30" i="1"/>
  <c r="G30" i="1"/>
  <c r="H30" i="1"/>
  <c r="I30" i="1"/>
  <c r="A31" i="1"/>
  <c r="B31" i="1"/>
  <c r="C31" i="1"/>
  <c r="D31" i="1"/>
  <c r="E31" i="1"/>
  <c r="F31" i="1"/>
  <c r="G31" i="1"/>
  <c r="H31" i="1"/>
  <c r="I31" i="1"/>
  <c r="A32" i="1"/>
  <c r="B32" i="1"/>
  <c r="C32" i="1"/>
  <c r="D32" i="1"/>
  <c r="E32" i="1"/>
  <c r="F32" i="1"/>
  <c r="G32" i="1"/>
  <c r="H32" i="1"/>
  <c r="I32" i="1"/>
  <c r="A33" i="1"/>
  <c r="B33" i="1"/>
  <c r="C33" i="1"/>
  <c r="D33" i="1"/>
  <c r="E33" i="1"/>
  <c r="F33" i="1"/>
  <c r="G33" i="1"/>
  <c r="H33" i="1"/>
  <c r="I33" i="1"/>
  <c r="A34" i="1"/>
  <c r="B34" i="1"/>
  <c r="C34" i="1"/>
  <c r="D34" i="1"/>
  <c r="E34" i="1"/>
  <c r="F34" i="1"/>
  <c r="G34" i="1"/>
  <c r="H34" i="1"/>
  <c r="I34" i="1"/>
  <c r="A35" i="1"/>
  <c r="B35" i="1"/>
  <c r="C35" i="1"/>
  <c r="D35" i="1"/>
  <c r="E35" i="1"/>
  <c r="F35" i="1"/>
  <c r="G35" i="1"/>
  <c r="H35" i="1"/>
  <c r="I35" i="1"/>
  <c r="A36" i="1"/>
  <c r="B36" i="1"/>
  <c r="C36" i="1"/>
  <c r="D36" i="1"/>
  <c r="E36" i="1"/>
  <c r="F36" i="1"/>
  <c r="G36" i="1"/>
  <c r="H36" i="1"/>
  <c r="I36" i="1"/>
  <c r="A37" i="1"/>
  <c r="B37" i="1"/>
  <c r="C37" i="1"/>
  <c r="D37" i="1"/>
  <c r="E37" i="1"/>
  <c r="F37" i="1"/>
  <c r="G37" i="1"/>
  <c r="H37" i="1"/>
  <c r="I37" i="1"/>
  <c r="A38" i="1"/>
  <c r="B38" i="1"/>
  <c r="C38" i="1"/>
  <c r="D38" i="1"/>
  <c r="E38" i="1"/>
  <c r="F38" i="1"/>
  <c r="G38" i="1"/>
  <c r="H38" i="1"/>
  <c r="I38" i="1"/>
  <c r="A39" i="1"/>
  <c r="B39" i="1"/>
  <c r="C39" i="1"/>
  <c r="D39" i="1"/>
  <c r="E39" i="1"/>
  <c r="F39" i="1"/>
  <c r="G39" i="1"/>
  <c r="H39" i="1"/>
  <c r="I39" i="1"/>
  <c r="A40" i="1"/>
  <c r="B40" i="1"/>
  <c r="C40" i="1"/>
  <c r="D40" i="1"/>
  <c r="E40" i="1"/>
  <c r="F40" i="1"/>
  <c r="G40" i="1"/>
  <c r="H40" i="1"/>
  <c r="I40" i="1"/>
  <c r="A41" i="1"/>
  <c r="B41" i="1"/>
  <c r="C41" i="1"/>
  <c r="D41" i="1"/>
  <c r="E41" i="1"/>
  <c r="F41" i="1"/>
  <c r="G41" i="1"/>
  <c r="H41" i="1"/>
  <c r="I41" i="1"/>
  <c r="A42" i="1"/>
  <c r="B42" i="1"/>
  <c r="C42" i="1"/>
  <c r="D42" i="1"/>
  <c r="E42" i="1"/>
  <c r="F42" i="1"/>
  <c r="G42" i="1"/>
  <c r="H42" i="1"/>
  <c r="I42" i="1"/>
  <c r="A43" i="1"/>
  <c r="B43" i="1"/>
  <c r="C43" i="1"/>
  <c r="D43" i="1"/>
  <c r="E43" i="1"/>
  <c r="F43" i="1"/>
  <c r="G43" i="1"/>
  <c r="H43" i="1"/>
  <c r="I43" i="1"/>
  <c r="A44" i="1"/>
  <c r="B44" i="1"/>
  <c r="C44" i="1"/>
  <c r="D44" i="1"/>
  <c r="E44" i="1"/>
  <c r="F44" i="1"/>
  <c r="G44" i="1"/>
  <c r="H44" i="1"/>
  <c r="I44" i="1"/>
  <c r="A45" i="1"/>
  <c r="B45" i="1"/>
  <c r="C45" i="1"/>
  <c r="D45" i="1"/>
  <c r="E45" i="1"/>
  <c r="F45" i="1"/>
  <c r="G45" i="1"/>
  <c r="H45" i="1"/>
  <c r="I45" i="1"/>
  <c r="A46" i="1"/>
  <c r="B46" i="1"/>
  <c r="C46" i="1"/>
  <c r="D46" i="1"/>
  <c r="E46" i="1"/>
  <c r="F46" i="1"/>
  <c r="G46" i="1"/>
  <c r="H46" i="1"/>
  <c r="I46" i="1"/>
  <c r="A47" i="1"/>
  <c r="B47" i="1"/>
  <c r="C47" i="1"/>
  <c r="D47" i="1"/>
  <c r="E47" i="1"/>
  <c r="F47" i="1"/>
  <c r="G47" i="1"/>
  <c r="H47" i="1"/>
  <c r="I47" i="1"/>
  <c r="A48" i="1"/>
  <c r="B48" i="1"/>
  <c r="C48" i="1"/>
  <c r="D48" i="1"/>
  <c r="E48" i="1"/>
  <c r="F48" i="1"/>
  <c r="G48" i="1"/>
  <c r="H48" i="1"/>
  <c r="I48" i="1"/>
  <c r="A49" i="1"/>
  <c r="B49" i="1"/>
  <c r="C49" i="1"/>
  <c r="D49" i="1"/>
  <c r="E49" i="1"/>
  <c r="F49" i="1"/>
  <c r="G49" i="1"/>
  <c r="H49" i="1"/>
  <c r="I49" i="1"/>
  <c r="A50" i="1"/>
  <c r="B50" i="1"/>
  <c r="C50" i="1"/>
  <c r="D50" i="1"/>
  <c r="E50" i="1"/>
  <c r="F50" i="1"/>
  <c r="G50" i="1"/>
  <c r="H50" i="1"/>
  <c r="I50" i="1"/>
  <c r="A51" i="1"/>
  <c r="B51" i="1"/>
  <c r="C51" i="1"/>
  <c r="D51" i="1"/>
  <c r="E51" i="1"/>
  <c r="F51" i="1"/>
  <c r="G51" i="1"/>
  <c r="H51" i="1"/>
  <c r="I51" i="1"/>
  <c r="A52" i="1"/>
  <c r="B52" i="1"/>
  <c r="C52" i="1"/>
  <c r="D52" i="1"/>
  <c r="E52" i="1"/>
  <c r="F52" i="1"/>
  <c r="G52" i="1"/>
  <c r="H52" i="1"/>
  <c r="I52" i="1"/>
  <c r="A53" i="1"/>
  <c r="B53" i="1"/>
  <c r="C53" i="1"/>
  <c r="D53" i="1"/>
  <c r="E53" i="1"/>
  <c r="F53" i="1"/>
  <c r="G53" i="1"/>
  <c r="H53" i="1"/>
  <c r="I53" i="1"/>
  <c r="A54" i="1"/>
  <c r="B54" i="1"/>
  <c r="C54" i="1"/>
  <c r="D54" i="1"/>
  <c r="E54" i="1"/>
  <c r="F54" i="1"/>
  <c r="G54" i="1"/>
  <c r="H54" i="1"/>
  <c r="I54" i="1"/>
  <c r="A55" i="1"/>
  <c r="B55" i="1"/>
  <c r="C55" i="1"/>
  <c r="D55" i="1"/>
  <c r="E55" i="1"/>
  <c r="F55" i="1"/>
  <c r="G55" i="1"/>
  <c r="H55" i="1"/>
  <c r="I55" i="1"/>
  <c r="A56" i="1"/>
  <c r="B56" i="1"/>
  <c r="C56" i="1"/>
  <c r="D56" i="1"/>
  <c r="E56" i="1"/>
  <c r="F56" i="1"/>
  <c r="G56" i="1"/>
  <c r="H56" i="1"/>
  <c r="I56" i="1"/>
  <c r="A57" i="1"/>
  <c r="B57" i="1"/>
  <c r="C57" i="1"/>
  <c r="D57" i="1"/>
  <c r="E57" i="1"/>
  <c r="F57" i="1"/>
  <c r="G57" i="1"/>
  <c r="H57" i="1"/>
  <c r="I57" i="1"/>
  <c r="A58" i="1"/>
  <c r="B58" i="1"/>
  <c r="C58" i="1"/>
  <c r="D58" i="1"/>
  <c r="E58" i="1"/>
  <c r="F58" i="1"/>
  <c r="G58" i="1"/>
  <c r="H58" i="1"/>
  <c r="I58" i="1"/>
  <c r="A59" i="1"/>
  <c r="B59" i="1"/>
  <c r="C59" i="1"/>
  <c r="D59" i="1"/>
  <c r="E59" i="1"/>
  <c r="F59" i="1"/>
  <c r="G59" i="1"/>
  <c r="H59" i="1"/>
  <c r="I59" i="1"/>
  <c r="A60" i="1"/>
  <c r="B60" i="1"/>
  <c r="C60" i="1"/>
  <c r="D60" i="1"/>
  <c r="E60" i="1"/>
  <c r="F60" i="1"/>
  <c r="G60" i="1"/>
  <c r="H60" i="1"/>
  <c r="I60" i="1"/>
  <c r="A61" i="1"/>
  <c r="B61" i="1"/>
  <c r="C61" i="1"/>
  <c r="D61" i="1"/>
  <c r="E61" i="1"/>
  <c r="F61" i="1"/>
  <c r="G61" i="1"/>
  <c r="H61" i="1"/>
  <c r="I61" i="1"/>
  <c r="A62" i="1"/>
  <c r="B62" i="1"/>
  <c r="C62" i="1"/>
  <c r="D62" i="1"/>
  <c r="E62" i="1"/>
  <c r="F62" i="1"/>
  <c r="G62" i="1"/>
  <c r="H62" i="1"/>
  <c r="I62" i="1"/>
  <c r="A63" i="1"/>
  <c r="B63" i="1"/>
  <c r="C63" i="1"/>
  <c r="D63" i="1"/>
  <c r="E63" i="1"/>
  <c r="F63" i="1"/>
  <c r="G63" i="1"/>
  <c r="H63" i="1"/>
  <c r="I63" i="1"/>
  <c r="A64" i="1"/>
  <c r="B64" i="1"/>
  <c r="C64" i="1"/>
  <c r="D64" i="1"/>
  <c r="E64" i="1"/>
  <c r="F64" i="1"/>
  <c r="G64" i="1"/>
  <c r="H64" i="1"/>
  <c r="I64" i="1"/>
  <c r="A65" i="1"/>
  <c r="B65" i="1"/>
  <c r="C65" i="1"/>
  <c r="D65" i="1"/>
  <c r="E65" i="1"/>
  <c r="F65" i="1"/>
  <c r="G65" i="1"/>
  <c r="H65" i="1"/>
  <c r="I65" i="1"/>
  <c r="A66" i="1"/>
  <c r="B66" i="1"/>
  <c r="C66" i="1"/>
  <c r="D66" i="1"/>
  <c r="E66" i="1"/>
  <c r="F66" i="1"/>
  <c r="G66" i="1"/>
  <c r="H66" i="1"/>
  <c r="I66" i="1"/>
  <c r="A67" i="1"/>
  <c r="B67" i="1"/>
  <c r="C67" i="1"/>
  <c r="D67" i="1"/>
  <c r="E67" i="1"/>
  <c r="F67" i="1"/>
  <c r="G67" i="1"/>
  <c r="H67" i="1"/>
  <c r="I67" i="1"/>
  <c r="A68" i="1"/>
  <c r="B68" i="1"/>
  <c r="C68" i="1"/>
  <c r="D68" i="1"/>
  <c r="E68" i="1"/>
  <c r="F68" i="1"/>
  <c r="G68" i="1"/>
  <c r="H68" i="1"/>
  <c r="I68" i="1"/>
  <c r="A69" i="1"/>
  <c r="B69" i="1"/>
  <c r="C69" i="1"/>
  <c r="D69" i="1"/>
  <c r="E69" i="1"/>
  <c r="F69" i="1"/>
  <c r="G69" i="1"/>
  <c r="H69" i="1"/>
  <c r="I69" i="1"/>
  <c r="A70" i="1"/>
  <c r="B70" i="1"/>
  <c r="C70" i="1"/>
  <c r="D70" i="1"/>
  <c r="E70" i="1"/>
  <c r="F70" i="1"/>
  <c r="G70" i="1"/>
  <c r="H70" i="1"/>
  <c r="I70" i="1"/>
  <c r="A71" i="1"/>
  <c r="B71" i="1"/>
  <c r="C71" i="1"/>
  <c r="D71" i="1"/>
  <c r="E71" i="1"/>
  <c r="F71" i="1"/>
  <c r="G71" i="1"/>
  <c r="H71" i="1"/>
  <c r="I71" i="1"/>
  <c r="A72" i="1"/>
  <c r="B72" i="1"/>
  <c r="C72" i="1"/>
  <c r="D72" i="1"/>
  <c r="E72" i="1"/>
  <c r="F72" i="1"/>
  <c r="G72" i="1"/>
  <c r="H72" i="1"/>
  <c r="I72" i="1"/>
  <c r="A73" i="1"/>
  <c r="B73" i="1"/>
  <c r="C73" i="1"/>
  <c r="D73" i="1"/>
  <c r="E73" i="1"/>
  <c r="F73" i="1"/>
  <c r="G73" i="1"/>
  <c r="H73" i="1"/>
  <c r="I73" i="1"/>
  <c r="A74" i="1"/>
  <c r="B74" i="1"/>
  <c r="C74" i="1"/>
  <c r="D74" i="1"/>
  <c r="E74" i="1"/>
  <c r="F74" i="1"/>
  <c r="G74" i="1"/>
  <c r="H74" i="1"/>
  <c r="I74" i="1"/>
  <c r="A75" i="1"/>
  <c r="B75" i="1"/>
  <c r="C75" i="1"/>
  <c r="D75" i="1"/>
  <c r="E75" i="1"/>
  <c r="F75" i="1"/>
  <c r="G75" i="1"/>
  <c r="H75" i="1"/>
  <c r="I75" i="1"/>
  <c r="A76" i="1"/>
  <c r="B76" i="1"/>
  <c r="C76" i="1"/>
  <c r="D76" i="1"/>
  <c r="E76" i="1"/>
  <c r="F76" i="1"/>
  <c r="G76" i="1"/>
  <c r="H76" i="1"/>
  <c r="I76" i="1"/>
  <c r="A77" i="1"/>
  <c r="B77" i="1"/>
  <c r="C77" i="1"/>
  <c r="D77" i="1"/>
  <c r="E77" i="1"/>
  <c r="F77" i="1"/>
  <c r="G77" i="1"/>
  <c r="H77" i="1"/>
  <c r="I77" i="1"/>
  <c r="A78" i="1"/>
  <c r="B78" i="1"/>
  <c r="C78" i="1"/>
  <c r="D78" i="1"/>
  <c r="E78" i="1"/>
  <c r="F78" i="1"/>
  <c r="G78" i="1"/>
  <c r="H78" i="1"/>
  <c r="I78" i="1"/>
  <c r="A79" i="1"/>
  <c r="B79" i="1"/>
  <c r="C79" i="1"/>
  <c r="D79" i="1"/>
  <c r="E79" i="1"/>
  <c r="F79" i="1"/>
  <c r="G79" i="1"/>
  <c r="H79" i="1"/>
  <c r="I79" i="1"/>
  <c r="A80" i="1"/>
  <c r="B80" i="1"/>
  <c r="C80" i="1"/>
  <c r="D80" i="1"/>
  <c r="E80" i="1"/>
  <c r="F80" i="1"/>
  <c r="G80" i="1"/>
  <c r="H80" i="1"/>
  <c r="I80" i="1"/>
  <c r="A81" i="1"/>
  <c r="B81" i="1"/>
  <c r="C81" i="1"/>
  <c r="D81" i="1"/>
  <c r="E81" i="1"/>
  <c r="F81" i="1"/>
  <c r="G81" i="1"/>
  <c r="H81" i="1"/>
  <c r="I81" i="1"/>
  <c r="A82" i="1"/>
  <c r="B82" i="1"/>
  <c r="C82" i="1"/>
  <c r="D82" i="1"/>
  <c r="E82" i="1"/>
  <c r="F82" i="1"/>
  <c r="G82" i="1"/>
  <c r="H82" i="1"/>
  <c r="I82" i="1"/>
  <c r="A83" i="1"/>
  <c r="B83" i="1"/>
  <c r="C83" i="1"/>
  <c r="D83" i="1"/>
  <c r="E83" i="1"/>
  <c r="F83" i="1"/>
  <c r="G83" i="1"/>
  <c r="H83" i="1"/>
  <c r="I83" i="1"/>
  <c r="A84" i="1"/>
  <c r="B84" i="1"/>
  <c r="C84" i="1"/>
  <c r="D84" i="1"/>
  <c r="E84" i="1"/>
  <c r="F84" i="1"/>
  <c r="G84" i="1"/>
  <c r="H84" i="1"/>
  <c r="I84" i="1"/>
  <c r="A85" i="1"/>
  <c r="B85" i="1"/>
  <c r="C85" i="1"/>
  <c r="D85" i="1"/>
  <c r="E85" i="1"/>
  <c r="F85" i="1"/>
  <c r="G85" i="1"/>
  <c r="H85" i="1"/>
  <c r="I85" i="1"/>
  <c r="A86" i="1"/>
  <c r="B86" i="1"/>
  <c r="C86" i="1"/>
  <c r="D86" i="1"/>
  <c r="E86" i="1"/>
  <c r="F86" i="1"/>
  <c r="G86" i="1"/>
  <c r="H86" i="1"/>
  <c r="I86" i="1"/>
  <c r="A87" i="1"/>
  <c r="B87" i="1"/>
  <c r="C87" i="1"/>
  <c r="D87" i="1"/>
  <c r="E87" i="1"/>
  <c r="F87" i="1"/>
  <c r="G87" i="1"/>
  <c r="H87" i="1"/>
  <c r="I87" i="1"/>
  <c r="A88" i="1"/>
  <c r="B88" i="1"/>
  <c r="C88" i="1"/>
  <c r="D88" i="1"/>
  <c r="E88" i="1"/>
  <c r="F88" i="1"/>
  <c r="G88" i="1"/>
  <c r="H88" i="1"/>
  <c r="I88" i="1"/>
  <c r="A89" i="1"/>
  <c r="B89" i="1"/>
  <c r="C89" i="1"/>
  <c r="D89" i="1"/>
  <c r="E89" i="1"/>
  <c r="F89" i="1"/>
  <c r="G89" i="1"/>
  <c r="H89" i="1"/>
  <c r="I89" i="1"/>
  <c r="A90" i="1"/>
  <c r="B90" i="1"/>
  <c r="C90" i="1"/>
  <c r="D90" i="1"/>
  <c r="E90" i="1"/>
  <c r="F90" i="1"/>
  <c r="G90" i="1"/>
  <c r="H90" i="1"/>
  <c r="I90" i="1"/>
  <c r="B4" i="1"/>
  <c r="C4" i="1"/>
  <c r="D4" i="1"/>
  <c r="E4" i="1"/>
  <c r="F4" i="1"/>
  <c r="G4" i="1"/>
  <c r="H4" i="1"/>
  <c r="I4" i="1"/>
  <c r="A10" i="10"/>
  <c r="B10" i="10"/>
  <c r="C10" i="10"/>
  <c r="D10" i="10"/>
  <c r="E10" i="10"/>
  <c r="F10" i="10"/>
  <c r="G10" i="10"/>
  <c r="H10" i="10"/>
  <c r="I10" i="10"/>
  <c r="J10" i="10"/>
  <c r="K10" i="10"/>
  <c r="L10" i="10"/>
  <c r="M10" i="10"/>
  <c r="N10" i="10"/>
  <c r="O10" i="10"/>
  <c r="P10" i="10"/>
  <c r="Q10" i="10"/>
  <c r="R10" i="10"/>
  <c r="S10" i="10"/>
  <c r="T10" i="10"/>
  <c r="U10" i="10"/>
  <c r="V10" i="10"/>
  <c r="W10" i="10"/>
  <c r="X10" i="10"/>
  <c r="Y10" i="10"/>
  <c r="A11" i="10"/>
  <c r="B11" i="10"/>
  <c r="C11" i="10"/>
  <c r="D11" i="10"/>
  <c r="E11" i="10"/>
  <c r="F11" i="10"/>
  <c r="G11" i="10"/>
  <c r="H11" i="10"/>
  <c r="I11" i="10"/>
  <c r="J11" i="10"/>
  <c r="K11" i="10"/>
  <c r="L11" i="10"/>
  <c r="M11" i="10"/>
  <c r="N11" i="10"/>
  <c r="O11" i="10"/>
  <c r="P11" i="10"/>
  <c r="Q11" i="10"/>
  <c r="R11" i="10"/>
  <c r="S11" i="10"/>
  <c r="T11" i="10"/>
  <c r="U11" i="10"/>
  <c r="V11" i="10"/>
  <c r="W11" i="10"/>
  <c r="X11" i="10"/>
  <c r="Y11" i="10"/>
  <c r="A12" i="10"/>
  <c r="B12" i="10"/>
  <c r="C12" i="10"/>
  <c r="D12" i="10"/>
  <c r="E12" i="10"/>
  <c r="F12" i="10"/>
  <c r="G12" i="10"/>
  <c r="H12" i="10"/>
  <c r="I12" i="10"/>
  <c r="J12" i="10"/>
  <c r="K12" i="10"/>
  <c r="L12" i="10"/>
  <c r="M12" i="10"/>
  <c r="N12" i="10"/>
  <c r="O12" i="10"/>
  <c r="P12" i="10"/>
  <c r="Q12" i="10"/>
  <c r="R12" i="10"/>
  <c r="S12" i="10"/>
  <c r="T12" i="10"/>
  <c r="U12" i="10"/>
  <c r="V12" i="10"/>
  <c r="W12" i="10"/>
  <c r="X12" i="10"/>
  <c r="Y12" i="10"/>
  <c r="A13" i="10"/>
  <c r="B13" i="10"/>
  <c r="C13" i="10"/>
  <c r="D13" i="10"/>
  <c r="E13" i="10"/>
  <c r="F13" i="10"/>
  <c r="G13" i="10"/>
  <c r="H13" i="10"/>
  <c r="I13" i="10"/>
  <c r="J13" i="10"/>
  <c r="K13" i="10"/>
  <c r="L13" i="10"/>
  <c r="M13" i="10"/>
  <c r="N13" i="10"/>
  <c r="O13" i="10"/>
  <c r="P13" i="10"/>
  <c r="Q13" i="10"/>
  <c r="R13" i="10"/>
  <c r="S13" i="10"/>
  <c r="T13" i="10"/>
  <c r="U13" i="10"/>
  <c r="V13" i="10"/>
  <c r="W13" i="10"/>
  <c r="X13" i="10"/>
  <c r="Y13" i="10"/>
  <c r="A14" i="10"/>
  <c r="B14" i="10"/>
  <c r="C14" i="10"/>
  <c r="D14" i="10"/>
  <c r="E14" i="10"/>
  <c r="F14" i="10"/>
  <c r="G14" i="10"/>
  <c r="H14" i="10"/>
  <c r="I14" i="10"/>
  <c r="J14" i="10"/>
  <c r="K14" i="10"/>
  <c r="L14" i="10"/>
  <c r="M14" i="10"/>
  <c r="N14" i="10"/>
  <c r="O14" i="10"/>
  <c r="P14" i="10"/>
  <c r="Q14" i="10"/>
  <c r="R14" i="10"/>
  <c r="S14" i="10"/>
  <c r="T14" i="10"/>
  <c r="U14" i="10"/>
  <c r="V14" i="10"/>
  <c r="W14" i="10"/>
  <c r="X14" i="10"/>
  <c r="Y14" i="10"/>
  <c r="A15" i="10"/>
  <c r="B15" i="10"/>
  <c r="C15" i="10"/>
  <c r="D15" i="10"/>
  <c r="E15" i="10"/>
  <c r="F15" i="10"/>
  <c r="G15" i="10"/>
  <c r="H15" i="10"/>
  <c r="I15" i="10"/>
  <c r="J15" i="10"/>
  <c r="K15" i="10"/>
  <c r="L15" i="10"/>
  <c r="M15" i="10"/>
  <c r="N15" i="10"/>
  <c r="O15" i="10"/>
  <c r="P15" i="10"/>
  <c r="Q15" i="10"/>
  <c r="R15" i="10"/>
  <c r="S15" i="10"/>
  <c r="T15" i="10"/>
  <c r="U15" i="10"/>
  <c r="V15" i="10"/>
  <c r="W15" i="10"/>
  <c r="X15" i="10"/>
  <c r="Y15" i="10"/>
  <c r="A16" i="10"/>
  <c r="B16" i="10"/>
  <c r="C16" i="10"/>
  <c r="D16" i="10"/>
  <c r="E16" i="10"/>
  <c r="F16" i="10"/>
  <c r="G16" i="10"/>
  <c r="H16" i="10"/>
  <c r="I16" i="10"/>
  <c r="J16" i="10"/>
  <c r="K16" i="10"/>
  <c r="L16" i="10"/>
  <c r="M16" i="10"/>
  <c r="N16" i="10"/>
  <c r="O16" i="10"/>
  <c r="P16" i="10"/>
  <c r="Q16" i="10"/>
  <c r="R16" i="10"/>
  <c r="S16" i="10"/>
  <c r="T16" i="10"/>
  <c r="U16" i="10"/>
  <c r="V16" i="10"/>
  <c r="W16" i="10"/>
  <c r="X16" i="10"/>
  <c r="Y16" i="10"/>
  <c r="A17" i="10"/>
  <c r="B17" i="10"/>
  <c r="C17" i="10"/>
  <c r="D17" i="10"/>
  <c r="E17" i="10"/>
  <c r="F17" i="10"/>
  <c r="G17" i="10"/>
  <c r="H17" i="10"/>
  <c r="I17" i="10"/>
  <c r="J17" i="10"/>
  <c r="K17" i="10"/>
  <c r="L17" i="10"/>
  <c r="M17" i="10"/>
  <c r="N17" i="10"/>
  <c r="O17" i="10"/>
  <c r="P17" i="10"/>
  <c r="Q17" i="10"/>
  <c r="R17" i="10"/>
  <c r="S17" i="10"/>
  <c r="T17" i="10"/>
  <c r="U17" i="10"/>
  <c r="V17" i="10"/>
  <c r="W17" i="10"/>
  <c r="X17" i="10"/>
  <c r="Y17" i="10"/>
  <c r="A18" i="10"/>
  <c r="B18" i="10"/>
  <c r="C18" i="10"/>
  <c r="D18" i="10"/>
  <c r="E18" i="10"/>
  <c r="F18" i="10"/>
  <c r="G18" i="10"/>
  <c r="H18" i="10"/>
  <c r="I18" i="10"/>
  <c r="J18" i="10"/>
  <c r="K18" i="10"/>
  <c r="L18" i="10"/>
  <c r="M18" i="10"/>
  <c r="N18" i="10"/>
  <c r="O18" i="10"/>
  <c r="P18" i="10"/>
  <c r="Q18" i="10"/>
  <c r="R18" i="10"/>
  <c r="S18" i="10"/>
  <c r="T18" i="10"/>
  <c r="U18" i="10"/>
  <c r="V18" i="10"/>
  <c r="W18" i="10"/>
  <c r="X18" i="10"/>
  <c r="Y18" i="10"/>
  <c r="A19" i="10"/>
  <c r="B19" i="10"/>
  <c r="C19" i="10"/>
  <c r="D19" i="10"/>
  <c r="E19" i="10"/>
  <c r="F19" i="10"/>
  <c r="G19" i="10"/>
  <c r="H19" i="10"/>
  <c r="I19" i="10"/>
  <c r="J19" i="10"/>
  <c r="K19" i="10"/>
  <c r="L19" i="10"/>
  <c r="M19" i="10"/>
  <c r="N19" i="10"/>
  <c r="O19" i="10"/>
  <c r="P19" i="10"/>
  <c r="Q19" i="10"/>
  <c r="R19" i="10"/>
  <c r="S19" i="10"/>
  <c r="T19" i="10"/>
  <c r="U19" i="10"/>
  <c r="V19" i="10"/>
  <c r="W19" i="10"/>
  <c r="X19" i="10"/>
  <c r="Y19" i="10"/>
  <c r="A20" i="10"/>
  <c r="B20" i="10"/>
  <c r="C20" i="10"/>
  <c r="D20" i="10"/>
  <c r="E20" i="10"/>
  <c r="F20" i="10"/>
  <c r="G20" i="10"/>
  <c r="H20" i="10"/>
  <c r="I20" i="10"/>
  <c r="J20" i="10"/>
  <c r="K20" i="10"/>
  <c r="L20" i="10"/>
  <c r="M20" i="10"/>
  <c r="N20" i="10"/>
  <c r="O20" i="10"/>
  <c r="P20" i="10"/>
  <c r="Q20" i="10"/>
  <c r="R20" i="10"/>
  <c r="S20" i="10"/>
  <c r="T20" i="10"/>
  <c r="U20" i="10"/>
  <c r="V20" i="10"/>
  <c r="W20" i="10"/>
  <c r="X20" i="10"/>
  <c r="Y20" i="10"/>
  <c r="A21" i="10"/>
  <c r="B21" i="10"/>
  <c r="C21" i="10"/>
  <c r="D21" i="10"/>
  <c r="E21" i="10"/>
  <c r="F21" i="10"/>
  <c r="G21" i="10"/>
  <c r="H21" i="10"/>
  <c r="I21" i="10"/>
  <c r="J21" i="10"/>
  <c r="K21" i="10"/>
  <c r="L21" i="10"/>
  <c r="M21" i="10"/>
  <c r="N21" i="10"/>
  <c r="O21" i="10"/>
  <c r="P21" i="10"/>
  <c r="Q21" i="10"/>
  <c r="R21" i="10"/>
  <c r="S21" i="10"/>
  <c r="T21" i="10"/>
  <c r="U21" i="10"/>
  <c r="V21" i="10"/>
  <c r="W21" i="10"/>
  <c r="X21" i="10"/>
  <c r="Y21" i="10"/>
  <c r="A22" i="10"/>
  <c r="B22" i="10"/>
  <c r="C22" i="10"/>
  <c r="D22" i="10"/>
  <c r="E22" i="10"/>
  <c r="F22" i="10"/>
  <c r="G22" i="10"/>
  <c r="H22" i="10"/>
  <c r="I22" i="10"/>
  <c r="J22" i="10"/>
  <c r="K22" i="10"/>
  <c r="L22" i="10"/>
  <c r="M22" i="10"/>
  <c r="N22" i="10"/>
  <c r="O22" i="10"/>
  <c r="P22" i="10"/>
  <c r="Q22" i="10"/>
  <c r="R22" i="10"/>
  <c r="S22" i="10"/>
  <c r="T22" i="10"/>
  <c r="U22" i="10"/>
  <c r="V22" i="10"/>
  <c r="W22" i="10"/>
  <c r="X22" i="10"/>
  <c r="Y22" i="10"/>
  <c r="A23" i="10"/>
  <c r="B23" i="10"/>
  <c r="C23" i="10"/>
  <c r="D23" i="10"/>
  <c r="E23" i="10"/>
  <c r="F23" i="10"/>
  <c r="G23" i="10"/>
  <c r="H23" i="10"/>
  <c r="I23" i="10"/>
  <c r="J23" i="10"/>
  <c r="K23" i="10"/>
  <c r="L23" i="10"/>
  <c r="M23" i="10"/>
  <c r="N23" i="10"/>
  <c r="O23" i="10"/>
  <c r="P23" i="10"/>
  <c r="Q23" i="10"/>
  <c r="R23" i="10"/>
  <c r="S23" i="10"/>
  <c r="T23" i="10"/>
  <c r="U23" i="10"/>
  <c r="V23" i="10"/>
  <c r="W23" i="10"/>
  <c r="X23" i="10"/>
  <c r="Y23" i="10"/>
  <c r="A24" i="10"/>
  <c r="B24" i="10"/>
  <c r="C24" i="10"/>
  <c r="D24" i="10"/>
  <c r="E24" i="10"/>
  <c r="F24" i="10"/>
  <c r="G24" i="10"/>
  <c r="H24" i="10"/>
  <c r="I24" i="10"/>
  <c r="J24" i="10"/>
  <c r="K24" i="10"/>
  <c r="L24" i="10"/>
  <c r="M24" i="10"/>
  <c r="N24" i="10"/>
  <c r="O24" i="10"/>
  <c r="P24" i="10"/>
  <c r="Q24" i="10"/>
  <c r="R24" i="10"/>
  <c r="S24" i="10"/>
  <c r="T24" i="10"/>
  <c r="U24" i="10"/>
  <c r="V24" i="10"/>
  <c r="W24" i="10"/>
  <c r="X24" i="10"/>
  <c r="Y24" i="10"/>
  <c r="A25" i="10"/>
  <c r="B25" i="10"/>
  <c r="C25" i="10"/>
  <c r="D25" i="10"/>
  <c r="E25" i="10"/>
  <c r="F25" i="10"/>
  <c r="G25" i="10"/>
  <c r="H25" i="10"/>
  <c r="I25" i="10"/>
  <c r="J25" i="10"/>
  <c r="K25" i="10"/>
  <c r="L25" i="10"/>
  <c r="M25" i="10"/>
  <c r="N25" i="10"/>
  <c r="O25" i="10"/>
  <c r="P25" i="10"/>
  <c r="Q25" i="10"/>
  <c r="R25" i="10"/>
  <c r="S25" i="10"/>
  <c r="T25" i="10"/>
  <c r="U25" i="10"/>
  <c r="V25" i="10"/>
  <c r="W25" i="10"/>
  <c r="X25" i="10"/>
  <c r="Y25" i="10"/>
  <c r="A26" i="10"/>
  <c r="B26" i="10"/>
  <c r="C26" i="10"/>
  <c r="D26" i="10"/>
  <c r="E26" i="10"/>
  <c r="F26" i="10"/>
  <c r="G26" i="10"/>
  <c r="H26" i="10"/>
  <c r="I26" i="10"/>
  <c r="J26" i="10"/>
  <c r="K26" i="10"/>
  <c r="L26" i="10"/>
  <c r="M26" i="10"/>
  <c r="N26" i="10"/>
  <c r="O26" i="10"/>
  <c r="P26" i="10"/>
  <c r="Q26" i="10"/>
  <c r="R26" i="10"/>
  <c r="S26" i="10"/>
  <c r="T26" i="10"/>
  <c r="U26" i="10"/>
  <c r="V26" i="10"/>
  <c r="W26" i="10"/>
  <c r="X26" i="10"/>
  <c r="Y26" i="10"/>
  <c r="A27" i="10"/>
  <c r="B27" i="10"/>
  <c r="C27" i="10"/>
  <c r="D27" i="10"/>
  <c r="E27" i="10"/>
  <c r="F27" i="10"/>
  <c r="G27" i="10"/>
  <c r="H27" i="10"/>
  <c r="I27" i="10"/>
  <c r="J27" i="10"/>
  <c r="K27" i="10"/>
  <c r="L27" i="10"/>
  <c r="M27" i="10"/>
  <c r="N27" i="10"/>
  <c r="O27" i="10"/>
  <c r="P27" i="10"/>
  <c r="Q27" i="10"/>
  <c r="R27" i="10"/>
  <c r="S27" i="10"/>
  <c r="T27" i="10"/>
  <c r="U27" i="10"/>
  <c r="V27" i="10"/>
  <c r="W27" i="10"/>
  <c r="X27" i="10"/>
  <c r="Y27" i="10"/>
  <c r="A28" i="10"/>
  <c r="B28" i="10"/>
  <c r="C28" i="10"/>
  <c r="D28" i="10"/>
  <c r="E28" i="10"/>
  <c r="F28" i="10"/>
  <c r="G28" i="10"/>
  <c r="H28" i="10"/>
  <c r="I28" i="10"/>
  <c r="J28" i="10"/>
  <c r="K28" i="10"/>
  <c r="L28" i="10"/>
  <c r="M28" i="10"/>
  <c r="N28" i="10"/>
  <c r="O28" i="10"/>
  <c r="P28" i="10"/>
  <c r="Q28" i="10"/>
  <c r="R28" i="10"/>
  <c r="S28" i="10"/>
  <c r="T28" i="10"/>
  <c r="U28" i="10"/>
  <c r="V28" i="10"/>
  <c r="W28" i="10"/>
  <c r="X28" i="10"/>
  <c r="Y28" i="10"/>
  <c r="A29" i="10"/>
  <c r="B29" i="10"/>
  <c r="C29" i="10"/>
  <c r="D29" i="10"/>
  <c r="E29" i="10"/>
  <c r="F29" i="10"/>
  <c r="G29" i="10"/>
  <c r="H29" i="10"/>
  <c r="I29" i="10"/>
  <c r="J29" i="10"/>
  <c r="K29" i="10"/>
  <c r="L29" i="10"/>
  <c r="M29" i="10"/>
  <c r="N29" i="10"/>
  <c r="O29" i="10"/>
  <c r="P29" i="10"/>
  <c r="Q29" i="10"/>
  <c r="R29" i="10"/>
  <c r="S29" i="10"/>
  <c r="T29" i="10"/>
  <c r="U29" i="10"/>
  <c r="V29" i="10"/>
  <c r="W29" i="10"/>
  <c r="X29" i="10"/>
  <c r="Y29" i="10"/>
  <c r="A30" i="10"/>
  <c r="B30" i="10"/>
  <c r="C30" i="10"/>
  <c r="D30" i="10"/>
  <c r="E30" i="10"/>
  <c r="F30" i="10"/>
  <c r="G30" i="10"/>
  <c r="H30" i="10"/>
  <c r="I30" i="10"/>
  <c r="J30" i="10"/>
  <c r="K30" i="10"/>
  <c r="L30" i="10"/>
  <c r="M30" i="10"/>
  <c r="N30" i="10"/>
  <c r="O30" i="10"/>
  <c r="P30" i="10"/>
  <c r="Q30" i="10"/>
  <c r="R30" i="10"/>
  <c r="S30" i="10"/>
  <c r="T30" i="10"/>
  <c r="U30" i="10"/>
  <c r="V30" i="10"/>
  <c r="W30" i="10"/>
  <c r="X30" i="10"/>
  <c r="Y30" i="10"/>
  <c r="A31" i="10"/>
  <c r="B31" i="10"/>
  <c r="C31" i="10"/>
  <c r="D31" i="10"/>
  <c r="E31" i="10"/>
  <c r="F31" i="10"/>
  <c r="G31" i="10"/>
  <c r="H31" i="10"/>
  <c r="I31" i="10"/>
  <c r="J31" i="10"/>
  <c r="K31" i="10"/>
  <c r="L31" i="10"/>
  <c r="M31" i="10"/>
  <c r="N31" i="10"/>
  <c r="O31" i="10"/>
  <c r="P31" i="10"/>
  <c r="Q31" i="10"/>
  <c r="R31" i="10"/>
  <c r="S31" i="10"/>
  <c r="T31" i="10"/>
  <c r="U31" i="10"/>
  <c r="V31" i="10"/>
  <c r="W31" i="10"/>
  <c r="X31" i="10"/>
  <c r="Y31" i="10"/>
  <c r="A32" i="10"/>
  <c r="B32" i="10"/>
  <c r="C32" i="10"/>
  <c r="D32" i="10"/>
  <c r="E32" i="10"/>
  <c r="F32" i="10"/>
  <c r="G32" i="10"/>
  <c r="H32" i="10"/>
  <c r="I32" i="10"/>
  <c r="J32" i="10"/>
  <c r="K32" i="10"/>
  <c r="L32" i="10"/>
  <c r="M32" i="10"/>
  <c r="N32" i="10"/>
  <c r="O32" i="10"/>
  <c r="P32" i="10"/>
  <c r="Q32" i="10"/>
  <c r="R32" i="10"/>
  <c r="S32" i="10"/>
  <c r="T32" i="10"/>
  <c r="U32" i="10"/>
  <c r="V32" i="10"/>
  <c r="W32" i="10"/>
  <c r="X32" i="10"/>
  <c r="Y32" i="10"/>
  <c r="A33" i="10"/>
  <c r="B33" i="10"/>
  <c r="C33" i="10"/>
  <c r="D33" i="10"/>
  <c r="E33" i="10"/>
  <c r="F33" i="10"/>
  <c r="G33" i="10"/>
  <c r="H33" i="10"/>
  <c r="I33" i="10"/>
  <c r="J33" i="10"/>
  <c r="K33" i="10"/>
  <c r="L33" i="10"/>
  <c r="M33" i="10"/>
  <c r="N33" i="10"/>
  <c r="O33" i="10"/>
  <c r="P33" i="10"/>
  <c r="Q33" i="10"/>
  <c r="R33" i="10"/>
  <c r="S33" i="10"/>
  <c r="T33" i="10"/>
  <c r="U33" i="10"/>
  <c r="V33" i="10"/>
  <c r="W33" i="10"/>
  <c r="X33" i="10"/>
  <c r="Y33" i="10"/>
  <c r="A34" i="10"/>
  <c r="B34" i="10"/>
  <c r="C34" i="10"/>
  <c r="D34" i="10"/>
  <c r="E34" i="10"/>
  <c r="F34" i="10"/>
  <c r="G34" i="10"/>
  <c r="H34" i="10"/>
  <c r="I34" i="10"/>
  <c r="J34" i="10"/>
  <c r="K34" i="10"/>
  <c r="L34" i="10"/>
  <c r="M34" i="10"/>
  <c r="N34" i="10"/>
  <c r="O34" i="10"/>
  <c r="P34" i="10"/>
  <c r="Q34" i="10"/>
  <c r="R34" i="10"/>
  <c r="S34" i="10"/>
  <c r="T34" i="10"/>
  <c r="U34" i="10"/>
  <c r="V34" i="10"/>
  <c r="W34" i="10"/>
  <c r="X34" i="10"/>
  <c r="Y34" i="10"/>
  <c r="A35" i="10"/>
  <c r="B35" i="10"/>
  <c r="C35" i="10"/>
  <c r="D35" i="10"/>
  <c r="E35" i="10"/>
  <c r="F35" i="10"/>
  <c r="G35" i="10"/>
  <c r="H35" i="10"/>
  <c r="I35" i="10"/>
  <c r="J35" i="10"/>
  <c r="K35" i="10"/>
  <c r="L35" i="10"/>
  <c r="M35" i="10"/>
  <c r="N35" i="10"/>
  <c r="O35" i="10"/>
  <c r="P35" i="10"/>
  <c r="Q35" i="10"/>
  <c r="R35" i="10"/>
  <c r="S35" i="10"/>
  <c r="T35" i="10"/>
  <c r="U35" i="10"/>
  <c r="V35" i="10"/>
  <c r="W35" i="10"/>
  <c r="X35" i="10"/>
  <c r="Y35" i="10"/>
  <c r="A36" i="10"/>
  <c r="B36" i="10"/>
  <c r="C36" i="10"/>
  <c r="D36" i="10"/>
  <c r="E36" i="10"/>
  <c r="F36" i="10"/>
  <c r="G36" i="10"/>
  <c r="H36" i="10"/>
  <c r="I36" i="10"/>
  <c r="J36" i="10"/>
  <c r="K36" i="10"/>
  <c r="L36" i="10"/>
  <c r="M36" i="10"/>
  <c r="N36" i="10"/>
  <c r="O36" i="10"/>
  <c r="P36" i="10"/>
  <c r="Q36" i="10"/>
  <c r="R36" i="10"/>
  <c r="S36" i="10"/>
  <c r="T36" i="10"/>
  <c r="U36" i="10"/>
  <c r="V36" i="10"/>
  <c r="W36" i="10"/>
  <c r="X36" i="10"/>
  <c r="Y36" i="10"/>
  <c r="A37" i="10"/>
  <c r="B37" i="10"/>
  <c r="C37" i="10"/>
  <c r="D37" i="10"/>
  <c r="E37" i="10"/>
  <c r="F37" i="10"/>
  <c r="G37" i="10"/>
  <c r="H37" i="10"/>
  <c r="I37" i="10"/>
  <c r="J37" i="10"/>
  <c r="K37" i="10"/>
  <c r="L37" i="10"/>
  <c r="M37" i="10"/>
  <c r="N37" i="10"/>
  <c r="O37" i="10"/>
  <c r="P37" i="10"/>
  <c r="Q37" i="10"/>
  <c r="R37" i="10"/>
  <c r="S37" i="10"/>
  <c r="T37" i="10"/>
  <c r="U37" i="10"/>
  <c r="V37" i="10"/>
  <c r="W37" i="10"/>
  <c r="X37" i="10"/>
  <c r="Y37" i="10"/>
  <c r="A38" i="10"/>
  <c r="B38" i="10"/>
  <c r="C38" i="10"/>
  <c r="D38" i="10"/>
  <c r="E38" i="10"/>
  <c r="F38" i="10"/>
  <c r="G38" i="10"/>
  <c r="H38" i="10"/>
  <c r="I38" i="10"/>
  <c r="J38" i="10"/>
  <c r="K38" i="10"/>
  <c r="L38" i="10"/>
  <c r="M38" i="10"/>
  <c r="N38" i="10"/>
  <c r="O38" i="10"/>
  <c r="P38" i="10"/>
  <c r="Q38" i="10"/>
  <c r="R38" i="10"/>
  <c r="S38" i="10"/>
  <c r="T38" i="10"/>
  <c r="U38" i="10"/>
  <c r="V38" i="10"/>
  <c r="W38" i="10"/>
  <c r="X38" i="10"/>
  <c r="Y38" i="10"/>
  <c r="A39" i="10"/>
  <c r="B39" i="10"/>
  <c r="C39" i="10"/>
  <c r="D39" i="10"/>
  <c r="E39" i="10"/>
  <c r="F39" i="10"/>
  <c r="G39" i="10"/>
  <c r="H39" i="10"/>
  <c r="I39" i="10"/>
  <c r="J39" i="10"/>
  <c r="K39" i="10"/>
  <c r="L39" i="10"/>
  <c r="M39" i="10"/>
  <c r="N39" i="10"/>
  <c r="O39" i="10"/>
  <c r="P39" i="10"/>
  <c r="Q39" i="10"/>
  <c r="R39" i="10"/>
  <c r="S39" i="10"/>
  <c r="T39" i="10"/>
  <c r="U39" i="10"/>
  <c r="V39" i="10"/>
  <c r="W39" i="10"/>
  <c r="X39" i="10"/>
  <c r="Y39" i="10"/>
  <c r="A40" i="10"/>
  <c r="B40" i="10"/>
  <c r="C40" i="10"/>
  <c r="D40" i="10"/>
  <c r="E40" i="10"/>
  <c r="F40" i="10"/>
  <c r="G40" i="10"/>
  <c r="H40" i="10"/>
  <c r="I40" i="10"/>
  <c r="J40" i="10"/>
  <c r="K40" i="10"/>
  <c r="L40" i="10"/>
  <c r="M40" i="10"/>
  <c r="N40" i="10"/>
  <c r="O40" i="10"/>
  <c r="P40" i="10"/>
  <c r="Q40" i="10"/>
  <c r="R40" i="10"/>
  <c r="S40" i="10"/>
  <c r="T40" i="10"/>
  <c r="U40" i="10"/>
  <c r="V40" i="10"/>
  <c r="W40" i="10"/>
  <c r="X40" i="10"/>
  <c r="Y40" i="10"/>
  <c r="A41" i="10"/>
  <c r="B41" i="10"/>
  <c r="C41" i="10"/>
  <c r="D41" i="10"/>
  <c r="E41" i="10"/>
  <c r="F41" i="10"/>
  <c r="G41" i="10"/>
  <c r="H41" i="10"/>
  <c r="I41" i="10"/>
  <c r="J41" i="10"/>
  <c r="K41" i="10"/>
  <c r="L41" i="10"/>
  <c r="M41" i="10"/>
  <c r="N41" i="10"/>
  <c r="O41" i="10"/>
  <c r="P41" i="10"/>
  <c r="Q41" i="10"/>
  <c r="R41" i="10"/>
  <c r="S41" i="10"/>
  <c r="T41" i="10"/>
  <c r="U41" i="10"/>
  <c r="V41" i="10"/>
  <c r="W41" i="10"/>
  <c r="X41" i="10"/>
  <c r="Y41" i="10"/>
  <c r="A42" i="10"/>
  <c r="B42" i="10"/>
  <c r="C42" i="10"/>
  <c r="D42" i="10"/>
  <c r="E42" i="10"/>
  <c r="F42" i="10"/>
  <c r="G42" i="10"/>
  <c r="H42" i="10"/>
  <c r="I42" i="10"/>
  <c r="J42" i="10"/>
  <c r="K42" i="10"/>
  <c r="L42" i="10"/>
  <c r="M42" i="10"/>
  <c r="N42" i="10"/>
  <c r="O42" i="10"/>
  <c r="P42" i="10"/>
  <c r="Q42" i="10"/>
  <c r="R42" i="10"/>
  <c r="S42" i="10"/>
  <c r="T42" i="10"/>
  <c r="U42" i="10"/>
  <c r="V42" i="10"/>
  <c r="W42" i="10"/>
  <c r="X42" i="10"/>
  <c r="Y42" i="10"/>
  <c r="A43" i="10"/>
  <c r="B43" i="10"/>
  <c r="C43" i="10"/>
  <c r="D43" i="10"/>
  <c r="E43" i="10"/>
  <c r="F43" i="10"/>
  <c r="G43" i="10"/>
  <c r="H43" i="10"/>
  <c r="I43" i="10"/>
  <c r="J43" i="10"/>
  <c r="K43" i="10"/>
  <c r="L43" i="10"/>
  <c r="M43" i="10"/>
  <c r="N43" i="10"/>
  <c r="O43" i="10"/>
  <c r="P43" i="10"/>
  <c r="Q43" i="10"/>
  <c r="R43" i="10"/>
  <c r="S43" i="10"/>
  <c r="T43" i="10"/>
  <c r="U43" i="10"/>
  <c r="V43" i="10"/>
  <c r="W43" i="10"/>
  <c r="X43" i="10"/>
  <c r="Y43" i="10"/>
  <c r="A44" i="10"/>
  <c r="B44" i="10"/>
  <c r="C44" i="10"/>
  <c r="D44" i="10"/>
  <c r="E44" i="10"/>
  <c r="F44" i="10"/>
  <c r="G44" i="10"/>
  <c r="H44" i="10"/>
  <c r="I44" i="10"/>
  <c r="J44" i="10"/>
  <c r="K44" i="10"/>
  <c r="L44" i="10"/>
  <c r="M44" i="10"/>
  <c r="N44" i="10"/>
  <c r="O44" i="10"/>
  <c r="P44" i="10"/>
  <c r="Q44" i="10"/>
  <c r="R44" i="10"/>
  <c r="S44" i="10"/>
  <c r="T44" i="10"/>
  <c r="U44" i="10"/>
  <c r="V44" i="10"/>
  <c r="W44" i="10"/>
  <c r="X44" i="10"/>
  <c r="Y44" i="10"/>
  <c r="A45" i="10"/>
  <c r="B45" i="10"/>
  <c r="C45" i="10"/>
  <c r="D45" i="10"/>
  <c r="E45" i="10"/>
  <c r="F45" i="10"/>
  <c r="G45" i="10"/>
  <c r="H45" i="10"/>
  <c r="I45" i="10"/>
  <c r="J45" i="10"/>
  <c r="K45" i="10"/>
  <c r="L45" i="10"/>
  <c r="M45" i="10"/>
  <c r="N45" i="10"/>
  <c r="O45" i="10"/>
  <c r="P45" i="10"/>
  <c r="Q45" i="10"/>
  <c r="R45" i="10"/>
  <c r="S45" i="10"/>
  <c r="T45" i="10"/>
  <c r="U45" i="10"/>
  <c r="V45" i="10"/>
  <c r="W45" i="10"/>
  <c r="X45" i="10"/>
  <c r="Y45" i="10"/>
  <c r="A46" i="10"/>
  <c r="B46" i="10"/>
  <c r="C46" i="10"/>
  <c r="D46" i="10"/>
  <c r="E46" i="10"/>
  <c r="F46" i="10"/>
  <c r="G46" i="10"/>
  <c r="H46" i="10"/>
  <c r="I46" i="10"/>
  <c r="J46" i="10"/>
  <c r="K46" i="10"/>
  <c r="L46" i="10"/>
  <c r="M46" i="10"/>
  <c r="N46" i="10"/>
  <c r="O46" i="10"/>
  <c r="P46" i="10"/>
  <c r="Q46" i="10"/>
  <c r="R46" i="10"/>
  <c r="S46" i="10"/>
  <c r="T46" i="10"/>
  <c r="U46" i="10"/>
  <c r="V46" i="10"/>
  <c r="W46" i="10"/>
  <c r="X46" i="10"/>
  <c r="Y46" i="10"/>
  <c r="A47" i="10"/>
  <c r="B47" i="10"/>
  <c r="C47" i="10"/>
  <c r="D47" i="10"/>
  <c r="E47" i="10"/>
  <c r="F47" i="10"/>
  <c r="G47" i="10"/>
  <c r="H47" i="10"/>
  <c r="I47" i="10"/>
  <c r="J47" i="10"/>
  <c r="K47" i="10"/>
  <c r="L47" i="10"/>
  <c r="M47" i="10"/>
  <c r="N47" i="10"/>
  <c r="O47" i="10"/>
  <c r="P47" i="10"/>
  <c r="Q47" i="10"/>
  <c r="R47" i="10"/>
  <c r="S47" i="10"/>
  <c r="T47" i="10"/>
  <c r="U47" i="10"/>
  <c r="V47" i="10"/>
  <c r="W47" i="10"/>
  <c r="X47" i="10"/>
  <c r="Y47" i="10"/>
  <c r="A48" i="10"/>
  <c r="B48" i="10"/>
  <c r="C48" i="10"/>
  <c r="D48" i="10"/>
  <c r="E48" i="10"/>
  <c r="F48" i="10"/>
  <c r="G48" i="10"/>
  <c r="H48" i="10"/>
  <c r="I48" i="10"/>
  <c r="J48" i="10"/>
  <c r="K48" i="10"/>
  <c r="L48" i="10"/>
  <c r="M48" i="10"/>
  <c r="N48" i="10"/>
  <c r="O48" i="10"/>
  <c r="P48" i="10"/>
  <c r="Q48" i="10"/>
  <c r="R48" i="10"/>
  <c r="S48" i="10"/>
  <c r="T48" i="10"/>
  <c r="U48" i="10"/>
  <c r="V48" i="10"/>
  <c r="W48" i="10"/>
  <c r="X48" i="10"/>
  <c r="Y48" i="10"/>
  <c r="A49" i="10"/>
  <c r="B49" i="10"/>
  <c r="C49" i="10"/>
  <c r="D49" i="10"/>
  <c r="E49" i="10"/>
  <c r="F49" i="10"/>
  <c r="G49" i="10"/>
  <c r="H49" i="10"/>
  <c r="I49" i="10"/>
  <c r="J49" i="10"/>
  <c r="K49" i="10"/>
  <c r="L49" i="10"/>
  <c r="M49" i="10"/>
  <c r="N49" i="10"/>
  <c r="O49" i="10"/>
  <c r="P49" i="10"/>
  <c r="Q49" i="10"/>
  <c r="R49" i="10"/>
  <c r="S49" i="10"/>
  <c r="T49" i="10"/>
  <c r="U49" i="10"/>
  <c r="V49" i="10"/>
  <c r="W49" i="10"/>
  <c r="X49" i="10"/>
  <c r="Y49" i="10"/>
  <c r="Y1" i="10"/>
  <c r="Y2" i="10"/>
  <c r="Y3" i="10"/>
  <c r="Y4" i="10"/>
  <c r="Y5" i="10"/>
  <c r="Y6" i="10"/>
  <c r="Y7" i="10"/>
  <c r="Y8" i="10"/>
  <c r="Y9" i="10"/>
  <c r="T1" i="10"/>
  <c r="U1" i="10"/>
  <c r="V1" i="10"/>
  <c r="W1" i="10"/>
  <c r="X1" i="10"/>
  <c r="T2" i="10"/>
  <c r="U2" i="10"/>
  <c r="V2" i="10"/>
  <c r="W2" i="10"/>
  <c r="X2" i="10"/>
  <c r="T3" i="10"/>
  <c r="U3" i="10"/>
  <c r="V3" i="10"/>
  <c r="W3" i="10"/>
  <c r="X3" i="10"/>
  <c r="T4" i="10"/>
  <c r="U4" i="10"/>
  <c r="V4" i="10"/>
  <c r="W4" i="10"/>
  <c r="X4" i="10"/>
  <c r="T5" i="10"/>
  <c r="U5" i="10"/>
  <c r="V5" i="10"/>
  <c r="W5" i="10"/>
  <c r="X5" i="10"/>
  <c r="T6" i="10"/>
  <c r="U6" i="10"/>
  <c r="V6" i="10"/>
  <c r="W6" i="10"/>
  <c r="X6" i="10"/>
  <c r="T7" i="10"/>
  <c r="U7" i="10"/>
  <c r="V7" i="10"/>
  <c r="W7" i="10"/>
  <c r="X7" i="10"/>
  <c r="T8" i="10"/>
  <c r="U8" i="10"/>
  <c r="V8" i="10"/>
  <c r="W8" i="10"/>
  <c r="X8" i="10"/>
  <c r="T9" i="10"/>
  <c r="U9" i="10"/>
  <c r="V9" i="10"/>
  <c r="W9" i="10"/>
  <c r="X9" i="10"/>
  <c r="B1" i="10"/>
  <c r="C1" i="10"/>
  <c r="D1" i="10"/>
  <c r="E1" i="10"/>
  <c r="F1" i="10"/>
  <c r="G1" i="10"/>
  <c r="H1" i="10"/>
  <c r="I1" i="10"/>
  <c r="J1" i="10"/>
  <c r="K1" i="10"/>
  <c r="L1" i="10"/>
  <c r="M1" i="10"/>
  <c r="N1" i="10"/>
  <c r="O1" i="10"/>
  <c r="P1" i="10"/>
  <c r="Q1" i="10"/>
  <c r="R1" i="10"/>
  <c r="S1" i="10"/>
  <c r="B2" i="10"/>
  <c r="C2" i="10"/>
  <c r="D2" i="10"/>
  <c r="E2" i="10"/>
  <c r="F2" i="10"/>
  <c r="G2" i="10"/>
  <c r="H2" i="10"/>
  <c r="I2" i="10"/>
  <c r="J2" i="10"/>
  <c r="K2" i="10"/>
  <c r="L2" i="10"/>
  <c r="M2" i="10"/>
  <c r="N2" i="10"/>
  <c r="O2" i="10"/>
  <c r="P2" i="10"/>
  <c r="Q2" i="10"/>
  <c r="R2" i="10"/>
  <c r="S2" i="10"/>
  <c r="B3" i="10"/>
  <c r="C3" i="10"/>
  <c r="D3" i="10"/>
  <c r="E3" i="10"/>
  <c r="F3" i="10"/>
  <c r="G3" i="10"/>
  <c r="H3" i="10"/>
  <c r="I3" i="10"/>
  <c r="J3" i="10"/>
  <c r="K3" i="10"/>
  <c r="L3" i="10"/>
  <c r="M3" i="10"/>
  <c r="N3" i="10"/>
  <c r="O3" i="10"/>
  <c r="P3" i="10"/>
  <c r="Q3" i="10"/>
  <c r="R3" i="10"/>
  <c r="S3" i="10"/>
  <c r="B4" i="10"/>
  <c r="C4" i="10"/>
  <c r="D4" i="10"/>
  <c r="E4" i="10"/>
  <c r="F4" i="10"/>
  <c r="G4" i="10"/>
  <c r="H4" i="10"/>
  <c r="I4" i="10"/>
  <c r="J4" i="10"/>
  <c r="K4" i="10"/>
  <c r="L4" i="10"/>
  <c r="M4" i="10"/>
  <c r="N4" i="10"/>
  <c r="O4" i="10"/>
  <c r="P4" i="10"/>
  <c r="Q4" i="10"/>
  <c r="R4" i="10"/>
  <c r="S4" i="10"/>
  <c r="B5" i="10"/>
  <c r="C5" i="10"/>
  <c r="D5" i="10"/>
  <c r="E5" i="10"/>
  <c r="F5" i="10"/>
  <c r="G5" i="10"/>
  <c r="H5" i="10"/>
  <c r="I5" i="10"/>
  <c r="J5" i="10"/>
  <c r="K5" i="10"/>
  <c r="L5" i="10"/>
  <c r="M5" i="10"/>
  <c r="N5" i="10"/>
  <c r="O5" i="10"/>
  <c r="P5" i="10"/>
  <c r="Q5" i="10"/>
  <c r="R5" i="10"/>
  <c r="S5" i="10"/>
  <c r="B6" i="10"/>
  <c r="C6" i="10"/>
  <c r="D6" i="10"/>
  <c r="E6" i="10"/>
  <c r="F6" i="10"/>
  <c r="G6" i="10"/>
  <c r="H6" i="10"/>
  <c r="I6" i="10"/>
  <c r="J6" i="10"/>
  <c r="K6" i="10"/>
  <c r="L6" i="10"/>
  <c r="M6" i="10"/>
  <c r="N6" i="10"/>
  <c r="O6" i="10"/>
  <c r="P6" i="10"/>
  <c r="Q6" i="10"/>
  <c r="R6" i="10"/>
  <c r="S6" i="10"/>
  <c r="B7" i="10"/>
  <c r="C7" i="10"/>
  <c r="D7" i="10"/>
  <c r="E7" i="10"/>
  <c r="F7" i="10"/>
  <c r="G7" i="10"/>
  <c r="H7" i="10"/>
  <c r="I7" i="10"/>
  <c r="J7" i="10"/>
  <c r="K7" i="10"/>
  <c r="L7" i="10"/>
  <c r="M7" i="10"/>
  <c r="N7" i="10"/>
  <c r="O7" i="10"/>
  <c r="P7" i="10"/>
  <c r="Q7" i="10"/>
  <c r="R7" i="10"/>
  <c r="S7" i="10"/>
  <c r="B8" i="10"/>
  <c r="C8" i="10"/>
  <c r="D8" i="10"/>
  <c r="E8" i="10"/>
  <c r="F8" i="10"/>
  <c r="G8" i="10"/>
  <c r="H8" i="10"/>
  <c r="I8" i="10"/>
  <c r="J8" i="10"/>
  <c r="K8" i="10"/>
  <c r="L8" i="10"/>
  <c r="M8" i="10"/>
  <c r="N8" i="10"/>
  <c r="O8" i="10"/>
  <c r="P8" i="10"/>
  <c r="Q8" i="10"/>
  <c r="R8" i="10"/>
  <c r="S8" i="10"/>
  <c r="B9" i="10"/>
  <c r="C9" i="10"/>
  <c r="D9" i="10"/>
  <c r="E9" i="10"/>
  <c r="F9" i="10"/>
  <c r="G9" i="10"/>
  <c r="H9" i="10"/>
  <c r="I9" i="10"/>
  <c r="J9" i="10"/>
  <c r="K9" i="10"/>
  <c r="L9" i="10"/>
  <c r="M9" i="10"/>
  <c r="N9" i="10"/>
  <c r="O9" i="10"/>
  <c r="P9" i="10"/>
  <c r="Q9" i="10"/>
  <c r="R9" i="10"/>
  <c r="S9" i="10"/>
  <c r="A2" i="10"/>
  <c r="A3" i="10"/>
  <c r="A4" i="10"/>
  <c r="A5" i="10"/>
  <c r="A6" i="10"/>
  <c r="A7" i="10"/>
  <c r="A8" i="10"/>
  <c r="A9" i="10"/>
  <c r="A1" i="10"/>
  <c r="A2" i="9"/>
  <c r="B2" i="9"/>
  <c r="A3" i="9"/>
  <c r="B3" i="9"/>
  <c r="A4" i="9"/>
  <c r="B4" i="9"/>
  <c r="A5" i="9"/>
  <c r="B5" i="9"/>
  <c r="A6" i="9"/>
  <c r="B6" i="9"/>
  <c r="A7" i="9"/>
  <c r="B7" i="9"/>
  <c r="A8" i="9"/>
  <c r="B8" i="9"/>
  <c r="A9" i="9"/>
  <c r="B9" i="9"/>
  <c r="A10" i="9"/>
  <c r="B10" i="9"/>
  <c r="A11" i="9"/>
  <c r="B11" i="9"/>
  <c r="A12" i="9"/>
  <c r="B12" i="9"/>
  <c r="A13" i="9"/>
  <c r="B13" i="9"/>
  <c r="A14" i="9"/>
  <c r="B14" i="9"/>
  <c r="A15" i="9"/>
  <c r="B15" i="9"/>
  <c r="B1" i="9"/>
  <c r="A1" i="9"/>
  <c r="A2" i="8"/>
  <c r="B2" i="8"/>
  <c r="C2" i="8"/>
  <c r="D2" i="8"/>
  <c r="E2" i="8"/>
  <c r="F2" i="8"/>
  <c r="G2" i="8"/>
  <c r="H2" i="8"/>
  <c r="I2" i="8"/>
  <c r="J2" i="8"/>
  <c r="K2" i="8"/>
  <c r="L2" i="8"/>
  <c r="A3" i="8"/>
  <c r="B3" i="8"/>
  <c r="C3" i="8"/>
  <c r="D3" i="8"/>
  <c r="E3" i="8"/>
  <c r="F3" i="8"/>
  <c r="G3" i="8"/>
  <c r="H3" i="8"/>
  <c r="I3" i="8"/>
  <c r="J3" i="8"/>
  <c r="K3" i="8"/>
  <c r="L3" i="8"/>
  <c r="A4" i="8"/>
  <c r="B4" i="8"/>
  <c r="C4" i="8"/>
  <c r="D4" i="8"/>
  <c r="E4" i="8"/>
  <c r="F4" i="8"/>
  <c r="G4" i="8"/>
  <c r="H4" i="8"/>
  <c r="I4" i="8"/>
  <c r="J4" i="8"/>
  <c r="K4" i="8"/>
  <c r="L4" i="8"/>
  <c r="A5" i="8"/>
  <c r="B5" i="8"/>
  <c r="C5" i="8"/>
  <c r="D5" i="8"/>
  <c r="E5" i="8"/>
  <c r="F5" i="8"/>
  <c r="G5" i="8"/>
  <c r="H5" i="8"/>
  <c r="I5" i="8"/>
  <c r="J5" i="8"/>
  <c r="K5" i="8"/>
  <c r="L5" i="8"/>
  <c r="A6" i="8"/>
  <c r="B6" i="8"/>
  <c r="C6" i="8"/>
  <c r="D6" i="8"/>
  <c r="E6" i="8"/>
  <c r="F6" i="8"/>
  <c r="G6" i="8"/>
  <c r="H6" i="8"/>
  <c r="I6" i="8"/>
  <c r="J6" i="8"/>
  <c r="K6" i="8"/>
  <c r="L6" i="8"/>
  <c r="A7" i="8"/>
  <c r="B7" i="8"/>
  <c r="C7" i="8"/>
  <c r="D7" i="8"/>
  <c r="E7" i="8"/>
  <c r="F7" i="8"/>
  <c r="G7" i="8"/>
  <c r="H7" i="8"/>
  <c r="I7" i="8"/>
  <c r="J7" i="8"/>
  <c r="K7" i="8"/>
  <c r="L7" i="8"/>
  <c r="A8" i="8"/>
  <c r="B8" i="8"/>
  <c r="C8" i="8"/>
  <c r="D8" i="8"/>
  <c r="E8" i="8"/>
  <c r="F8" i="8"/>
  <c r="G8" i="8"/>
  <c r="H8" i="8"/>
  <c r="I8" i="8"/>
  <c r="J8" i="8"/>
  <c r="K8" i="8"/>
  <c r="L8" i="8"/>
  <c r="A9" i="8"/>
  <c r="B9" i="8"/>
  <c r="C9" i="8"/>
  <c r="D9" i="8"/>
  <c r="E9" i="8"/>
  <c r="F9" i="8"/>
  <c r="G9" i="8"/>
  <c r="H9" i="8"/>
  <c r="I9" i="8"/>
  <c r="J9" i="8"/>
  <c r="K9" i="8"/>
  <c r="L9" i="8"/>
  <c r="A10" i="8"/>
  <c r="B10" i="8"/>
  <c r="C10" i="8"/>
  <c r="D10" i="8"/>
  <c r="E10" i="8"/>
  <c r="F10" i="8"/>
  <c r="G10" i="8"/>
  <c r="H10" i="8"/>
  <c r="I10" i="8"/>
  <c r="J10" i="8"/>
  <c r="K10" i="8"/>
  <c r="L10" i="8"/>
  <c r="A11" i="8"/>
  <c r="B11" i="8"/>
  <c r="C11" i="8"/>
  <c r="D11" i="8"/>
  <c r="E11" i="8"/>
  <c r="F11" i="8"/>
  <c r="G11" i="8"/>
  <c r="H11" i="8"/>
  <c r="I11" i="8"/>
  <c r="J11" i="8"/>
  <c r="K11" i="8"/>
  <c r="L11" i="8"/>
  <c r="A12" i="8"/>
  <c r="B12" i="8"/>
  <c r="C12" i="8"/>
  <c r="D12" i="8"/>
  <c r="E12" i="8"/>
  <c r="F12" i="8"/>
  <c r="G12" i="8"/>
  <c r="H12" i="8"/>
  <c r="I12" i="8"/>
  <c r="J12" i="8"/>
  <c r="K12" i="8"/>
  <c r="L12" i="8"/>
  <c r="A13" i="8"/>
  <c r="B13" i="8"/>
  <c r="C13" i="8"/>
  <c r="D13" i="8"/>
  <c r="E13" i="8"/>
  <c r="F13" i="8"/>
  <c r="G13" i="8"/>
  <c r="H13" i="8"/>
  <c r="I13" i="8"/>
  <c r="J13" i="8"/>
  <c r="K13" i="8"/>
  <c r="L13" i="8"/>
  <c r="A14" i="8"/>
  <c r="B14" i="8"/>
  <c r="C14" i="8"/>
  <c r="D14" i="8"/>
  <c r="E14" i="8"/>
  <c r="F14" i="8"/>
  <c r="G14" i="8"/>
  <c r="H14" i="8"/>
  <c r="I14" i="8"/>
  <c r="J14" i="8"/>
  <c r="K14" i="8"/>
  <c r="L14" i="8"/>
  <c r="A15" i="8"/>
  <c r="B15" i="8"/>
  <c r="C15" i="8"/>
  <c r="D15" i="8"/>
  <c r="E15" i="8"/>
  <c r="F15" i="8"/>
  <c r="G15" i="8"/>
  <c r="H15" i="8"/>
  <c r="I15" i="8"/>
  <c r="J15" i="8"/>
  <c r="K15" i="8"/>
  <c r="L15" i="8"/>
  <c r="A16" i="8"/>
  <c r="B16" i="8"/>
  <c r="C16" i="8"/>
  <c r="D16" i="8"/>
  <c r="E16" i="8"/>
  <c r="F16" i="8"/>
  <c r="G16" i="8"/>
  <c r="H16" i="8"/>
  <c r="I16" i="8"/>
  <c r="J16" i="8"/>
  <c r="K16" i="8"/>
  <c r="L16" i="8"/>
  <c r="A17" i="8"/>
  <c r="B17" i="8"/>
  <c r="C17" i="8"/>
  <c r="D17" i="8"/>
  <c r="E17" i="8"/>
  <c r="F17" i="8"/>
  <c r="G17" i="8"/>
  <c r="H17" i="8"/>
  <c r="I17" i="8"/>
  <c r="J17" i="8"/>
  <c r="K17" i="8"/>
  <c r="L17" i="8"/>
  <c r="A18" i="8"/>
  <c r="B18" i="8"/>
  <c r="C18" i="8"/>
  <c r="D18" i="8"/>
  <c r="E18" i="8"/>
  <c r="F18" i="8"/>
  <c r="G18" i="8"/>
  <c r="H18" i="8"/>
  <c r="I18" i="8"/>
  <c r="J18" i="8"/>
  <c r="K18" i="8"/>
  <c r="L18" i="8"/>
  <c r="A19" i="8"/>
  <c r="B19" i="8"/>
  <c r="C19" i="8"/>
  <c r="D19" i="8"/>
  <c r="E19" i="8"/>
  <c r="F19" i="8"/>
  <c r="G19" i="8"/>
  <c r="H19" i="8"/>
  <c r="I19" i="8"/>
  <c r="J19" i="8"/>
  <c r="K19" i="8"/>
  <c r="L19" i="8"/>
  <c r="A20" i="8"/>
  <c r="B20" i="8"/>
  <c r="C20" i="8"/>
  <c r="D20" i="8"/>
  <c r="E20" i="8"/>
  <c r="F20" i="8"/>
  <c r="G20" i="8"/>
  <c r="H20" i="8"/>
  <c r="I20" i="8"/>
  <c r="J20" i="8"/>
  <c r="K20" i="8"/>
  <c r="L20" i="8"/>
  <c r="A21" i="8"/>
  <c r="B21" i="8"/>
  <c r="C21" i="8"/>
  <c r="D21" i="8"/>
  <c r="E21" i="8"/>
  <c r="F21" i="8"/>
  <c r="G21" i="8"/>
  <c r="H21" i="8"/>
  <c r="I21" i="8"/>
  <c r="J21" i="8"/>
  <c r="K21" i="8"/>
  <c r="L21" i="8"/>
  <c r="A22" i="8"/>
  <c r="B22" i="8"/>
  <c r="C22" i="8"/>
  <c r="D22" i="8"/>
  <c r="E22" i="8"/>
  <c r="F22" i="8"/>
  <c r="G22" i="8"/>
  <c r="H22" i="8"/>
  <c r="I22" i="8"/>
  <c r="J22" i="8"/>
  <c r="K22" i="8"/>
  <c r="L22" i="8"/>
  <c r="A23" i="8"/>
  <c r="B23" i="8"/>
  <c r="C23" i="8"/>
  <c r="D23" i="8"/>
  <c r="E23" i="8"/>
  <c r="F23" i="8"/>
  <c r="G23" i="8"/>
  <c r="H23" i="8"/>
  <c r="I23" i="8"/>
  <c r="J23" i="8"/>
  <c r="K23" i="8"/>
  <c r="L23" i="8"/>
  <c r="A24" i="8"/>
  <c r="B24" i="8"/>
  <c r="C24" i="8"/>
  <c r="D24" i="8"/>
  <c r="E24" i="8"/>
  <c r="F24" i="8"/>
  <c r="G24" i="8"/>
  <c r="H24" i="8"/>
  <c r="I24" i="8"/>
  <c r="J24" i="8"/>
  <c r="K24" i="8"/>
  <c r="L24" i="8"/>
  <c r="A25" i="8"/>
  <c r="B25" i="8"/>
  <c r="C25" i="8"/>
  <c r="D25" i="8"/>
  <c r="E25" i="8"/>
  <c r="F25" i="8"/>
  <c r="G25" i="8"/>
  <c r="H25" i="8"/>
  <c r="I25" i="8"/>
  <c r="J25" i="8"/>
  <c r="K25" i="8"/>
  <c r="L25" i="8"/>
  <c r="A26" i="8"/>
  <c r="B26" i="8"/>
  <c r="C26" i="8"/>
  <c r="D26" i="8"/>
  <c r="E26" i="8"/>
  <c r="F26" i="8"/>
  <c r="G26" i="8"/>
  <c r="H26" i="8"/>
  <c r="I26" i="8"/>
  <c r="J26" i="8"/>
  <c r="K26" i="8"/>
  <c r="L26" i="8"/>
  <c r="A27" i="8"/>
  <c r="B27" i="8"/>
  <c r="C27" i="8"/>
  <c r="D27" i="8"/>
  <c r="E27" i="8"/>
  <c r="F27" i="8"/>
  <c r="G27" i="8"/>
  <c r="H27" i="8"/>
  <c r="I27" i="8"/>
  <c r="J27" i="8"/>
  <c r="K27" i="8"/>
  <c r="L27" i="8"/>
  <c r="A28" i="8"/>
  <c r="B28" i="8"/>
  <c r="C28" i="8"/>
  <c r="D28" i="8"/>
  <c r="E28" i="8"/>
  <c r="F28" i="8"/>
  <c r="G28" i="8"/>
  <c r="H28" i="8"/>
  <c r="I28" i="8"/>
  <c r="J28" i="8"/>
  <c r="K28" i="8"/>
  <c r="L28" i="8"/>
  <c r="A29" i="8"/>
  <c r="B29" i="8"/>
  <c r="C29" i="8"/>
  <c r="D29" i="8"/>
  <c r="E29" i="8"/>
  <c r="F29" i="8"/>
  <c r="G29" i="8"/>
  <c r="H29" i="8"/>
  <c r="I29" i="8"/>
  <c r="J29" i="8"/>
  <c r="K29" i="8"/>
  <c r="L29" i="8"/>
  <c r="A30" i="8"/>
  <c r="B30" i="8"/>
  <c r="C30" i="8"/>
  <c r="D30" i="8"/>
  <c r="E30" i="8"/>
  <c r="F30" i="8"/>
  <c r="G30" i="8"/>
  <c r="H30" i="8"/>
  <c r="I30" i="8"/>
  <c r="J30" i="8"/>
  <c r="K30" i="8"/>
  <c r="L30" i="8"/>
  <c r="A31" i="8"/>
  <c r="B31" i="8"/>
  <c r="C31" i="8"/>
  <c r="D31" i="8"/>
  <c r="E31" i="8"/>
  <c r="F31" i="8"/>
  <c r="G31" i="8"/>
  <c r="H31" i="8"/>
  <c r="I31" i="8"/>
  <c r="J31" i="8"/>
  <c r="K31" i="8"/>
  <c r="L31" i="8"/>
  <c r="A32" i="8"/>
  <c r="B32" i="8"/>
  <c r="C32" i="8"/>
  <c r="D32" i="8"/>
  <c r="E32" i="8"/>
  <c r="F32" i="8"/>
  <c r="G32" i="8"/>
  <c r="H32" i="8"/>
  <c r="I32" i="8"/>
  <c r="J32" i="8"/>
  <c r="K32" i="8"/>
  <c r="L32" i="8"/>
  <c r="A33" i="8"/>
  <c r="B33" i="8"/>
  <c r="C33" i="8"/>
  <c r="D33" i="8"/>
  <c r="E33" i="8"/>
  <c r="F33" i="8"/>
  <c r="G33" i="8"/>
  <c r="H33" i="8"/>
  <c r="I33" i="8"/>
  <c r="J33" i="8"/>
  <c r="K33" i="8"/>
  <c r="L33" i="8"/>
  <c r="A34" i="8"/>
  <c r="B34" i="8"/>
  <c r="C34" i="8"/>
  <c r="D34" i="8"/>
  <c r="E34" i="8"/>
  <c r="F34" i="8"/>
  <c r="G34" i="8"/>
  <c r="H34" i="8"/>
  <c r="I34" i="8"/>
  <c r="J34" i="8"/>
  <c r="K34" i="8"/>
  <c r="L34" i="8"/>
  <c r="A35" i="8"/>
  <c r="B35" i="8"/>
  <c r="C35" i="8"/>
  <c r="D35" i="8"/>
  <c r="E35" i="8"/>
  <c r="F35" i="8"/>
  <c r="G35" i="8"/>
  <c r="H35" i="8"/>
  <c r="I35" i="8"/>
  <c r="J35" i="8"/>
  <c r="K35" i="8"/>
  <c r="L35" i="8"/>
  <c r="A36" i="8"/>
  <c r="B36" i="8"/>
  <c r="C36" i="8"/>
  <c r="D36" i="8"/>
  <c r="E36" i="8"/>
  <c r="F36" i="8"/>
  <c r="G36" i="8"/>
  <c r="H36" i="8"/>
  <c r="I36" i="8"/>
  <c r="J36" i="8"/>
  <c r="K36" i="8"/>
  <c r="L36" i="8"/>
  <c r="A37" i="8"/>
  <c r="B37" i="8"/>
  <c r="C37" i="8"/>
  <c r="D37" i="8"/>
  <c r="E37" i="8"/>
  <c r="F37" i="8"/>
  <c r="G37" i="8"/>
  <c r="H37" i="8"/>
  <c r="I37" i="8"/>
  <c r="J37" i="8"/>
  <c r="K37" i="8"/>
  <c r="L37" i="8"/>
  <c r="A38" i="8"/>
  <c r="B38" i="8"/>
  <c r="C38" i="8"/>
  <c r="D38" i="8"/>
  <c r="E38" i="8"/>
  <c r="F38" i="8"/>
  <c r="G38" i="8"/>
  <c r="H38" i="8"/>
  <c r="I38" i="8"/>
  <c r="J38" i="8"/>
  <c r="K38" i="8"/>
  <c r="L38" i="8"/>
  <c r="A39" i="8"/>
  <c r="B39" i="8"/>
  <c r="C39" i="8"/>
  <c r="D39" i="8"/>
  <c r="E39" i="8"/>
  <c r="F39" i="8"/>
  <c r="G39" i="8"/>
  <c r="H39" i="8"/>
  <c r="I39" i="8"/>
  <c r="J39" i="8"/>
  <c r="K39" i="8"/>
  <c r="L39" i="8"/>
  <c r="A40" i="8"/>
  <c r="B40" i="8"/>
  <c r="C40" i="8"/>
  <c r="D40" i="8"/>
  <c r="E40" i="8"/>
  <c r="F40" i="8"/>
  <c r="G40" i="8"/>
  <c r="H40" i="8"/>
  <c r="I40" i="8"/>
  <c r="J40" i="8"/>
  <c r="K40" i="8"/>
  <c r="L40" i="8"/>
  <c r="A41" i="8"/>
  <c r="B41" i="8"/>
  <c r="C41" i="8"/>
  <c r="D41" i="8"/>
  <c r="E41" i="8"/>
  <c r="F41" i="8"/>
  <c r="G41" i="8"/>
  <c r="H41" i="8"/>
  <c r="I41" i="8"/>
  <c r="J41" i="8"/>
  <c r="K41" i="8"/>
  <c r="L41" i="8"/>
  <c r="A42" i="8"/>
  <c r="B42" i="8"/>
  <c r="C42" i="8"/>
  <c r="D42" i="8"/>
  <c r="E42" i="8"/>
  <c r="F42" i="8"/>
  <c r="G42" i="8"/>
  <c r="H42" i="8"/>
  <c r="I42" i="8"/>
  <c r="J42" i="8"/>
  <c r="K42" i="8"/>
  <c r="L42" i="8"/>
  <c r="A43" i="8"/>
  <c r="B43" i="8"/>
  <c r="C43" i="8"/>
  <c r="D43" i="8"/>
  <c r="E43" i="8"/>
  <c r="F43" i="8"/>
  <c r="G43" i="8"/>
  <c r="H43" i="8"/>
  <c r="I43" i="8"/>
  <c r="J43" i="8"/>
  <c r="K43" i="8"/>
  <c r="L43" i="8"/>
  <c r="A44" i="8"/>
  <c r="B44" i="8"/>
  <c r="C44" i="8"/>
  <c r="D44" i="8"/>
  <c r="E44" i="8"/>
  <c r="F44" i="8"/>
  <c r="G44" i="8"/>
  <c r="H44" i="8"/>
  <c r="I44" i="8"/>
  <c r="J44" i="8"/>
  <c r="K44" i="8"/>
  <c r="L44" i="8"/>
  <c r="A45" i="8"/>
  <c r="B45" i="8"/>
  <c r="C45" i="8"/>
  <c r="D45" i="8"/>
  <c r="E45" i="8"/>
  <c r="F45" i="8"/>
  <c r="G45" i="8"/>
  <c r="H45" i="8"/>
  <c r="I45" i="8"/>
  <c r="J45" i="8"/>
  <c r="K45" i="8"/>
  <c r="L45" i="8"/>
  <c r="A46" i="8"/>
  <c r="B46" i="8"/>
  <c r="C46" i="8"/>
  <c r="D46" i="8"/>
  <c r="E46" i="8"/>
  <c r="F46" i="8"/>
  <c r="G46" i="8"/>
  <c r="H46" i="8"/>
  <c r="I46" i="8"/>
  <c r="J46" i="8"/>
  <c r="K46" i="8"/>
  <c r="L46" i="8"/>
  <c r="A47" i="8"/>
  <c r="B47" i="8"/>
  <c r="C47" i="8"/>
  <c r="D47" i="8"/>
  <c r="E47" i="8"/>
  <c r="F47" i="8"/>
  <c r="G47" i="8"/>
  <c r="H47" i="8"/>
  <c r="I47" i="8"/>
  <c r="J47" i="8"/>
  <c r="K47" i="8"/>
  <c r="L47" i="8"/>
  <c r="A48" i="8"/>
  <c r="B48" i="8"/>
  <c r="C48" i="8"/>
  <c r="D48" i="8"/>
  <c r="E48" i="8"/>
  <c r="F48" i="8"/>
  <c r="G48" i="8"/>
  <c r="H48" i="8"/>
  <c r="I48" i="8"/>
  <c r="J48" i="8"/>
  <c r="K48" i="8"/>
  <c r="L48" i="8"/>
  <c r="A49" i="8"/>
  <c r="B49" i="8"/>
  <c r="C49" i="8"/>
  <c r="D49" i="8"/>
  <c r="E49" i="8"/>
  <c r="F49" i="8"/>
  <c r="G49" i="8"/>
  <c r="H49" i="8"/>
  <c r="I49" i="8"/>
  <c r="J49" i="8"/>
  <c r="K49" i="8"/>
  <c r="L49" i="8"/>
  <c r="B1" i="8"/>
  <c r="C1" i="8"/>
  <c r="D1" i="8"/>
  <c r="E1" i="8"/>
  <c r="F1" i="8"/>
  <c r="G1" i="8"/>
  <c r="H1" i="8"/>
  <c r="I1" i="8"/>
  <c r="J1" i="8"/>
  <c r="K1" i="8"/>
  <c r="L1" i="8"/>
  <c r="A1" i="8"/>
  <c r="A2" i="7"/>
  <c r="B2" i="7"/>
  <c r="A3" i="7"/>
  <c r="B3" i="7"/>
  <c r="A4" i="7"/>
  <c r="B4" i="7"/>
  <c r="A5" i="7"/>
  <c r="B5" i="7"/>
  <c r="A6" i="7"/>
  <c r="B6" i="7"/>
  <c r="A7" i="7"/>
  <c r="B7" i="7"/>
  <c r="A8" i="7"/>
  <c r="B8" i="7"/>
  <c r="A9" i="7"/>
  <c r="B9" i="7"/>
  <c r="A10" i="7"/>
  <c r="B10" i="7"/>
  <c r="A11" i="7"/>
  <c r="B11" i="7"/>
  <c r="A12" i="7"/>
  <c r="B12" i="7"/>
  <c r="A13" i="7"/>
  <c r="B13" i="7"/>
  <c r="B1" i="7"/>
  <c r="A1" i="7"/>
  <c r="A2" i="6"/>
  <c r="B2" i="6"/>
  <c r="C2" i="6"/>
  <c r="D2" i="6"/>
  <c r="E2" i="6"/>
  <c r="F2" i="6"/>
  <c r="G2" i="6"/>
  <c r="H2" i="6"/>
  <c r="I2" i="6"/>
  <c r="J2" i="6"/>
  <c r="A3" i="6"/>
  <c r="B3" i="6"/>
  <c r="C3" i="6"/>
  <c r="D3" i="6"/>
  <c r="E3" i="6"/>
  <c r="F3" i="6"/>
  <c r="G3" i="6"/>
  <c r="H3" i="6"/>
  <c r="I3" i="6"/>
  <c r="J3" i="6"/>
  <c r="A4" i="6"/>
  <c r="B4" i="6"/>
  <c r="C4" i="6"/>
  <c r="D4" i="6"/>
  <c r="E4" i="6"/>
  <c r="F4" i="6"/>
  <c r="G4" i="6"/>
  <c r="H4" i="6"/>
  <c r="I4" i="6"/>
  <c r="J4" i="6"/>
  <c r="A5" i="6"/>
  <c r="B5" i="6"/>
  <c r="C5" i="6"/>
  <c r="D5" i="6"/>
  <c r="E5" i="6"/>
  <c r="F5" i="6"/>
  <c r="G5" i="6"/>
  <c r="H5" i="6"/>
  <c r="I5" i="6"/>
  <c r="J5" i="6"/>
  <c r="A6" i="6"/>
  <c r="B6" i="6"/>
  <c r="C6" i="6"/>
  <c r="D6" i="6"/>
  <c r="E6" i="6"/>
  <c r="F6" i="6"/>
  <c r="G6" i="6"/>
  <c r="H6" i="6"/>
  <c r="I6" i="6"/>
  <c r="J6" i="6"/>
  <c r="A7" i="6"/>
  <c r="B7" i="6"/>
  <c r="C7" i="6"/>
  <c r="D7" i="6"/>
  <c r="E7" i="6"/>
  <c r="F7" i="6"/>
  <c r="G7" i="6"/>
  <c r="H7" i="6"/>
  <c r="I7" i="6"/>
  <c r="J7" i="6"/>
  <c r="A8" i="6"/>
  <c r="B8" i="6"/>
  <c r="C8" i="6"/>
  <c r="D8" i="6"/>
  <c r="E8" i="6"/>
  <c r="F8" i="6"/>
  <c r="G8" i="6"/>
  <c r="H8" i="6"/>
  <c r="I8" i="6"/>
  <c r="J8" i="6"/>
  <c r="A9" i="6"/>
  <c r="B9" i="6"/>
  <c r="C9" i="6"/>
  <c r="D9" i="6"/>
  <c r="E9" i="6"/>
  <c r="F9" i="6"/>
  <c r="G9" i="6"/>
  <c r="H9" i="6"/>
  <c r="I9" i="6"/>
  <c r="J9" i="6"/>
  <c r="A10" i="6"/>
  <c r="B10" i="6"/>
  <c r="C10" i="6"/>
  <c r="D10" i="6"/>
  <c r="E10" i="6"/>
  <c r="F10" i="6"/>
  <c r="G10" i="6"/>
  <c r="H10" i="6"/>
  <c r="I10" i="6"/>
  <c r="J10" i="6"/>
  <c r="A11" i="6"/>
  <c r="B11" i="6"/>
  <c r="C11" i="6"/>
  <c r="D11" i="6"/>
  <c r="E11" i="6"/>
  <c r="F11" i="6"/>
  <c r="G11" i="6"/>
  <c r="H11" i="6"/>
  <c r="I11" i="6"/>
  <c r="J11" i="6"/>
  <c r="B1" i="6"/>
  <c r="C1" i="6"/>
  <c r="D1" i="6"/>
  <c r="E1" i="6"/>
  <c r="F1" i="6"/>
  <c r="G1" i="6"/>
  <c r="H1" i="6"/>
  <c r="I1" i="6"/>
  <c r="J1" i="6"/>
  <c r="A1" i="6"/>
  <c r="T4" i="3"/>
  <c r="A46" i="5"/>
  <c r="B46" i="5"/>
  <c r="C46" i="5"/>
  <c r="D46" i="5"/>
  <c r="E46" i="5"/>
  <c r="F46" i="5"/>
  <c r="G46" i="5"/>
  <c r="H46" i="5"/>
  <c r="I46" i="5"/>
  <c r="J46" i="5"/>
  <c r="K46" i="5"/>
  <c r="A47" i="5"/>
  <c r="B47" i="5"/>
  <c r="C47" i="5"/>
  <c r="D47" i="5"/>
  <c r="E47" i="5"/>
  <c r="F47" i="5"/>
  <c r="G47" i="5"/>
  <c r="H47" i="5"/>
  <c r="I47" i="5"/>
  <c r="J47" i="5"/>
  <c r="K47" i="5"/>
  <c r="A48" i="5"/>
  <c r="B48" i="5"/>
  <c r="C48" i="5"/>
  <c r="D48" i="5"/>
  <c r="E48" i="5"/>
  <c r="F48" i="5"/>
  <c r="G48" i="5"/>
  <c r="H48" i="5"/>
  <c r="I48" i="5"/>
  <c r="J48" i="5"/>
  <c r="K48" i="5"/>
  <c r="A49" i="5"/>
  <c r="B49" i="5"/>
  <c r="C49" i="5"/>
  <c r="D49" i="5"/>
  <c r="E49" i="5"/>
  <c r="F49" i="5"/>
  <c r="G49" i="5"/>
  <c r="H49" i="5"/>
  <c r="I49" i="5"/>
  <c r="J49" i="5"/>
  <c r="K49" i="5"/>
  <c r="A50" i="5"/>
  <c r="B50" i="5"/>
  <c r="C50" i="5"/>
  <c r="D50" i="5"/>
  <c r="E50" i="5"/>
  <c r="F50" i="5"/>
  <c r="G50" i="5"/>
  <c r="H50" i="5"/>
  <c r="I50" i="5"/>
  <c r="J50" i="5"/>
  <c r="K50" i="5"/>
  <c r="A51" i="5"/>
  <c r="B51" i="5"/>
  <c r="C51" i="5"/>
  <c r="D51" i="5"/>
  <c r="E51" i="5"/>
  <c r="F51" i="5"/>
  <c r="G51" i="5"/>
  <c r="H51" i="5"/>
  <c r="I51" i="5"/>
  <c r="J51" i="5"/>
  <c r="K51" i="5"/>
  <c r="A52" i="5"/>
  <c r="B52" i="5"/>
  <c r="C52" i="5"/>
  <c r="D52" i="5"/>
  <c r="E52" i="5"/>
  <c r="F52" i="5"/>
  <c r="G52" i="5"/>
  <c r="H52" i="5"/>
  <c r="I52" i="5"/>
  <c r="J52" i="5"/>
  <c r="K52" i="5"/>
  <c r="B53" i="5"/>
  <c r="C53" i="5"/>
  <c r="D53" i="5"/>
  <c r="E53" i="5"/>
  <c r="F53" i="5"/>
  <c r="G53" i="5"/>
  <c r="H53" i="5"/>
  <c r="I53" i="5"/>
  <c r="J53" i="5"/>
  <c r="K53" i="5"/>
  <c r="A2" i="5"/>
  <c r="B2" i="5"/>
  <c r="C2" i="5"/>
  <c r="D2" i="5"/>
  <c r="E2" i="5"/>
  <c r="F2" i="5"/>
  <c r="G2" i="5"/>
  <c r="H2" i="5"/>
  <c r="I2" i="5"/>
  <c r="J2" i="5"/>
  <c r="K2" i="5"/>
  <c r="A3" i="5"/>
  <c r="B3" i="5"/>
  <c r="C3" i="5"/>
  <c r="D3" i="5"/>
  <c r="E3" i="5"/>
  <c r="F3" i="5"/>
  <c r="G3" i="5"/>
  <c r="H3" i="5"/>
  <c r="I3" i="5"/>
  <c r="J3" i="5"/>
  <c r="K3" i="5"/>
  <c r="A4" i="5"/>
  <c r="B4" i="5"/>
  <c r="C4" i="5"/>
  <c r="D4" i="5"/>
  <c r="E4" i="5"/>
  <c r="F4" i="5"/>
  <c r="G4" i="5"/>
  <c r="H4" i="5"/>
  <c r="I4" i="5"/>
  <c r="J4" i="5"/>
  <c r="K4" i="5"/>
  <c r="A5" i="5"/>
  <c r="B5" i="5"/>
  <c r="C5" i="5"/>
  <c r="D5" i="5"/>
  <c r="E5" i="5"/>
  <c r="F5" i="5"/>
  <c r="G5" i="5"/>
  <c r="H5" i="5"/>
  <c r="I5" i="5"/>
  <c r="J5" i="5"/>
  <c r="K5" i="5"/>
  <c r="A6" i="5"/>
  <c r="B6" i="5"/>
  <c r="C6" i="5"/>
  <c r="D6" i="5"/>
  <c r="E6" i="5"/>
  <c r="F6" i="5"/>
  <c r="G6" i="5"/>
  <c r="H6" i="5"/>
  <c r="I6" i="5"/>
  <c r="J6" i="5"/>
  <c r="K6" i="5"/>
  <c r="A7" i="5"/>
  <c r="B7" i="5"/>
  <c r="C7" i="5"/>
  <c r="D7" i="5"/>
  <c r="E7" i="5"/>
  <c r="F7" i="5"/>
  <c r="G7" i="5"/>
  <c r="H7" i="5"/>
  <c r="I7" i="5"/>
  <c r="J7" i="5"/>
  <c r="K7" i="5"/>
  <c r="A8" i="5"/>
  <c r="B8" i="5"/>
  <c r="C8" i="5"/>
  <c r="D8" i="5"/>
  <c r="E8" i="5"/>
  <c r="F8" i="5"/>
  <c r="G8" i="5"/>
  <c r="H8" i="5"/>
  <c r="I8" i="5"/>
  <c r="J8" i="5"/>
  <c r="K8" i="5"/>
  <c r="A9" i="5"/>
  <c r="B9" i="5"/>
  <c r="C9" i="5"/>
  <c r="D9" i="5"/>
  <c r="E9" i="5"/>
  <c r="F9" i="5"/>
  <c r="G9" i="5"/>
  <c r="H9" i="5"/>
  <c r="I9" i="5"/>
  <c r="J9" i="5"/>
  <c r="K9" i="5"/>
  <c r="A10" i="5"/>
  <c r="B10" i="5"/>
  <c r="C10" i="5"/>
  <c r="D10" i="5"/>
  <c r="E10" i="5"/>
  <c r="F10" i="5"/>
  <c r="G10" i="5"/>
  <c r="H10" i="5"/>
  <c r="I10" i="5"/>
  <c r="J10" i="5"/>
  <c r="K10" i="5"/>
  <c r="A11" i="5"/>
  <c r="B11" i="5"/>
  <c r="C11" i="5"/>
  <c r="D11" i="5"/>
  <c r="E11" i="5"/>
  <c r="F11" i="5"/>
  <c r="G11" i="5"/>
  <c r="H11" i="5"/>
  <c r="I11" i="5"/>
  <c r="J11" i="5"/>
  <c r="K11" i="5"/>
  <c r="A12" i="5"/>
  <c r="B12" i="5"/>
  <c r="C12" i="5"/>
  <c r="D12" i="5"/>
  <c r="E12" i="5"/>
  <c r="F12" i="5"/>
  <c r="G12" i="5"/>
  <c r="H12" i="5"/>
  <c r="I12" i="5"/>
  <c r="J12" i="5"/>
  <c r="K12" i="5"/>
  <c r="A13" i="5"/>
  <c r="B13" i="5"/>
  <c r="C13" i="5"/>
  <c r="D13" i="5"/>
  <c r="E13" i="5"/>
  <c r="F13" i="5"/>
  <c r="G13" i="5"/>
  <c r="H13" i="5"/>
  <c r="I13" i="5"/>
  <c r="J13" i="5"/>
  <c r="K13" i="5"/>
  <c r="A14" i="5"/>
  <c r="B14" i="5"/>
  <c r="C14" i="5"/>
  <c r="D14" i="5"/>
  <c r="E14" i="5"/>
  <c r="F14" i="5"/>
  <c r="G14" i="5"/>
  <c r="H14" i="5"/>
  <c r="I14" i="5"/>
  <c r="J14" i="5"/>
  <c r="K14" i="5"/>
  <c r="A15" i="5"/>
  <c r="B15" i="5"/>
  <c r="C15" i="5"/>
  <c r="D15" i="5"/>
  <c r="E15" i="5"/>
  <c r="F15" i="5"/>
  <c r="G15" i="5"/>
  <c r="H15" i="5"/>
  <c r="I15" i="5"/>
  <c r="J15" i="5"/>
  <c r="K15" i="5"/>
  <c r="A16" i="5"/>
  <c r="B16" i="5"/>
  <c r="C16" i="5"/>
  <c r="D16" i="5"/>
  <c r="E16" i="5"/>
  <c r="F16" i="5"/>
  <c r="G16" i="5"/>
  <c r="H16" i="5"/>
  <c r="I16" i="5"/>
  <c r="J16" i="5"/>
  <c r="K16" i="5"/>
  <c r="A17" i="5"/>
  <c r="B17" i="5"/>
  <c r="C17" i="5"/>
  <c r="D17" i="5"/>
  <c r="E17" i="5"/>
  <c r="F17" i="5"/>
  <c r="G17" i="5"/>
  <c r="H17" i="5"/>
  <c r="I17" i="5"/>
  <c r="J17" i="5"/>
  <c r="K17" i="5"/>
  <c r="A18" i="5"/>
  <c r="B18" i="5"/>
  <c r="C18" i="5"/>
  <c r="D18" i="5"/>
  <c r="E18" i="5"/>
  <c r="F18" i="5"/>
  <c r="G18" i="5"/>
  <c r="H18" i="5"/>
  <c r="I18" i="5"/>
  <c r="J18" i="5"/>
  <c r="K18" i="5"/>
  <c r="A19" i="5"/>
  <c r="B19" i="5"/>
  <c r="C19" i="5"/>
  <c r="D19" i="5"/>
  <c r="E19" i="5"/>
  <c r="F19" i="5"/>
  <c r="G19" i="5"/>
  <c r="H19" i="5"/>
  <c r="I19" i="5"/>
  <c r="J19" i="5"/>
  <c r="K19" i="5"/>
  <c r="A20" i="5"/>
  <c r="B20" i="5"/>
  <c r="C20" i="5"/>
  <c r="D20" i="5"/>
  <c r="E20" i="5"/>
  <c r="F20" i="5"/>
  <c r="G20" i="5"/>
  <c r="H20" i="5"/>
  <c r="I20" i="5"/>
  <c r="J20" i="5"/>
  <c r="K20" i="5"/>
  <c r="A21" i="5"/>
  <c r="B21" i="5"/>
  <c r="C21" i="5"/>
  <c r="D21" i="5"/>
  <c r="E21" i="5"/>
  <c r="F21" i="5"/>
  <c r="G21" i="5"/>
  <c r="H21" i="5"/>
  <c r="I21" i="5"/>
  <c r="J21" i="5"/>
  <c r="K21" i="5"/>
  <c r="A22" i="5"/>
  <c r="B22" i="5"/>
  <c r="C22" i="5"/>
  <c r="D22" i="5"/>
  <c r="E22" i="5"/>
  <c r="F22" i="5"/>
  <c r="G22" i="5"/>
  <c r="H22" i="5"/>
  <c r="I22" i="5"/>
  <c r="J22" i="5"/>
  <c r="K22" i="5"/>
  <c r="A23" i="5"/>
  <c r="B23" i="5"/>
  <c r="C23" i="5"/>
  <c r="D23" i="5"/>
  <c r="E23" i="5"/>
  <c r="F23" i="5"/>
  <c r="G23" i="5"/>
  <c r="H23" i="5"/>
  <c r="I23" i="5"/>
  <c r="J23" i="5"/>
  <c r="K23" i="5"/>
  <c r="A24" i="5"/>
  <c r="B24" i="5"/>
  <c r="C24" i="5"/>
  <c r="D24" i="5"/>
  <c r="E24" i="5"/>
  <c r="F24" i="5"/>
  <c r="G24" i="5"/>
  <c r="H24" i="5"/>
  <c r="I24" i="5"/>
  <c r="J24" i="5"/>
  <c r="K24" i="5"/>
  <c r="A25" i="5"/>
  <c r="B25" i="5"/>
  <c r="C25" i="5"/>
  <c r="D25" i="5"/>
  <c r="E25" i="5"/>
  <c r="F25" i="5"/>
  <c r="G25" i="5"/>
  <c r="H25" i="5"/>
  <c r="I25" i="5"/>
  <c r="J25" i="5"/>
  <c r="K25" i="5"/>
  <c r="A26" i="5"/>
  <c r="B26" i="5"/>
  <c r="C26" i="5"/>
  <c r="D26" i="5"/>
  <c r="E26" i="5"/>
  <c r="F26" i="5"/>
  <c r="G26" i="5"/>
  <c r="H26" i="5"/>
  <c r="I26" i="5"/>
  <c r="J26" i="5"/>
  <c r="K26" i="5"/>
  <c r="A27" i="5"/>
  <c r="B27" i="5"/>
  <c r="C27" i="5"/>
  <c r="D27" i="5"/>
  <c r="E27" i="5"/>
  <c r="F27" i="5"/>
  <c r="G27" i="5"/>
  <c r="H27" i="5"/>
  <c r="I27" i="5"/>
  <c r="J27" i="5"/>
  <c r="K27" i="5"/>
  <c r="A28" i="5"/>
  <c r="B28" i="5"/>
  <c r="C28" i="5"/>
  <c r="D28" i="5"/>
  <c r="E28" i="5"/>
  <c r="F28" i="5"/>
  <c r="G28" i="5"/>
  <c r="H28" i="5"/>
  <c r="I28" i="5"/>
  <c r="J28" i="5"/>
  <c r="K28" i="5"/>
  <c r="A29" i="5"/>
  <c r="B29" i="5"/>
  <c r="C29" i="5"/>
  <c r="D29" i="5"/>
  <c r="E29" i="5"/>
  <c r="F29" i="5"/>
  <c r="G29" i="5"/>
  <c r="H29" i="5"/>
  <c r="I29" i="5"/>
  <c r="J29" i="5"/>
  <c r="K29" i="5"/>
  <c r="A30" i="5"/>
  <c r="B30" i="5"/>
  <c r="C30" i="5"/>
  <c r="D30" i="5"/>
  <c r="E30" i="5"/>
  <c r="F30" i="5"/>
  <c r="G30" i="5"/>
  <c r="H30" i="5"/>
  <c r="I30" i="5"/>
  <c r="J30" i="5"/>
  <c r="K30" i="5"/>
  <c r="A31" i="5"/>
  <c r="B31" i="5"/>
  <c r="C31" i="5"/>
  <c r="D31" i="5"/>
  <c r="E31" i="5"/>
  <c r="F31" i="5"/>
  <c r="G31" i="5"/>
  <c r="H31" i="5"/>
  <c r="I31" i="5"/>
  <c r="J31" i="5"/>
  <c r="K31" i="5"/>
  <c r="A32" i="5"/>
  <c r="B32" i="5"/>
  <c r="C32" i="5"/>
  <c r="D32" i="5"/>
  <c r="E32" i="5"/>
  <c r="F32" i="5"/>
  <c r="G32" i="5"/>
  <c r="H32" i="5"/>
  <c r="I32" i="5"/>
  <c r="J32" i="5"/>
  <c r="K32" i="5"/>
  <c r="A33" i="5"/>
  <c r="B33" i="5"/>
  <c r="C33" i="5"/>
  <c r="D33" i="5"/>
  <c r="E33" i="5"/>
  <c r="F33" i="5"/>
  <c r="G33" i="5"/>
  <c r="H33" i="5"/>
  <c r="I33" i="5"/>
  <c r="J33" i="5"/>
  <c r="K33" i="5"/>
  <c r="A34" i="5"/>
  <c r="B34" i="5"/>
  <c r="C34" i="5"/>
  <c r="D34" i="5"/>
  <c r="E34" i="5"/>
  <c r="F34" i="5"/>
  <c r="G34" i="5"/>
  <c r="H34" i="5"/>
  <c r="I34" i="5"/>
  <c r="J34" i="5"/>
  <c r="K34" i="5"/>
  <c r="A35" i="5"/>
  <c r="B35" i="5"/>
  <c r="C35" i="5"/>
  <c r="D35" i="5"/>
  <c r="E35" i="5"/>
  <c r="F35" i="5"/>
  <c r="G35" i="5"/>
  <c r="H35" i="5"/>
  <c r="I35" i="5"/>
  <c r="J35" i="5"/>
  <c r="K35" i="5"/>
  <c r="A36" i="5"/>
  <c r="B36" i="5"/>
  <c r="C36" i="5"/>
  <c r="D36" i="5"/>
  <c r="E36" i="5"/>
  <c r="F36" i="5"/>
  <c r="G36" i="5"/>
  <c r="H36" i="5"/>
  <c r="I36" i="5"/>
  <c r="J36" i="5"/>
  <c r="K36" i="5"/>
  <c r="A37" i="5"/>
  <c r="B37" i="5"/>
  <c r="C37" i="5"/>
  <c r="D37" i="5"/>
  <c r="E37" i="5"/>
  <c r="F37" i="5"/>
  <c r="G37" i="5"/>
  <c r="H37" i="5"/>
  <c r="I37" i="5"/>
  <c r="J37" i="5"/>
  <c r="K37" i="5"/>
  <c r="A38" i="5"/>
  <c r="B38" i="5"/>
  <c r="C38" i="5"/>
  <c r="D38" i="5"/>
  <c r="E38" i="5"/>
  <c r="F38" i="5"/>
  <c r="G38" i="5"/>
  <c r="H38" i="5"/>
  <c r="I38" i="5"/>
  <c r="J38" i="5"/>
  <c r="K38" i="5"/>
  <c r="A39" i="5"/>
  <c r="B39" i="5"/>
  <c r="C39" i="5"/>
  <c r="D39" i="5"/>
  <c r="E39" i="5"/>
  <c r="F39" i="5"/>
  <c r="G39" i="5"/>
  <c r="H39" i="5"/>
  <c r="I39" i="5"/>
  <c r="J39" i="5"/>
  <c r="K39" i="5"/>
  <c r="A40" i="5"/>
  <c r="B40" i="5"/>
  <c r="C40" i="5"/>
  <c r="D40" i="5"/>
  <c r="E40" i="5"/>
  <c r="F40" i="5"/>
  <c r="G40" i="5"/>
  <c r="H40" i="5"/>
  <c r="I40" i="5"/>
  <c r="J40" i="5"/>
  <c r="K40" i="5"/>
  <c r="A41" i="5"/>
  <c r="B41" i="5"/>
  <c r="C41" i="5"/>
  <c r="D41" i="5"/>
  <c r="E41" i="5"/>
  <c r="F41" i="5"/>
  <c r="G41" i="5"/>
  <c r="H41" i="5"/>
  <c r="I41" i="5"/>
  <c r="J41" i="5"/>
  <c r="K41" i="5"/>
  <c r="A42" i="5"/>
  <c r="B42" i="5"/>
  <c r="C42" i="5"/>
  <c r="D42" i="5"/>
  <c r="E42" i="5"/>
  <c r="F42" i="5"/>
  <c r="G42" i="5"/>
  <c r="H42" i="5"/>
  <c r="I42" i="5"/>
  <c r="J42" i="5"/>
  <c r="K42" i="5"/>
  <c r="A43" i="5"/>
  <c r="B43" i="5"/>
  <c r="C43" i="5"/>
  <c r="D43" i="5"/>
  <c r="E43" i="5"/>
  <c r="F43" i="5"/>
  <c r="G43" i="5"/>
  <c r="H43" i="5"/>
  <c r="I43" i="5"/>
  <c r="J43" i="5"/>
  <c r="K43" i="5"/>
  <c r="A44" i="5"/>
  <c r="B44" i="5"/>
  <c r="C44" i="5"/>
  <c r="D44" i="5"/>
  <c r="E44" i="5"/>
  <c r="F44" i="5"/>
  <c r="G44" i="5"/>
  <c r="H44" i="5"/>
  <c r="I44" i="5"/>
  <c r="J44" i="5"/>
  <c r="K44" i="5"/>
  <c r="A45" i="5"/>
  <c r="B45" i="5"/>
  <c r="C45" i="5"/>
  <c r="D45" i="5"/>
  <c r="E45" i="5"/>
  <c r="F45" i="5"/>
  <c r="G45" i="5"/>
  <c r="H45" i="5"/>
  <c r="I45" i="5"/>
  <c r="J45" i="5"/>
  <c r="K45" i="5"/>
  <c r="B1" i="5"/>
  <c r="C1" i="5"/>
  <c r="D1" i="5"/>
  <c r="E1" i="5"/>
  <c r="F1" i="5"/>
  <c r="G1" i="5"/>
  <c r="H1" i="5"/>
  <c r="I1" i="5"/>
  <c r="J1" i="5"/>
  <c r="K1" i="5"/>
  <c r="A1" i="5"/>
  <c r="A35" i="4"/>
  <c r="B35" i="4"/>
  <c r="C35" i="4"/>
  <c r="D35" i="4"/>
  <c r="E35" i="4"/>
  <c r="F35" i="4"/>
  <c r="G35" i="4"/>
  <c r="H35" i="4"/>
  <c r="I35" i="4"/>
  <c r="J35" i="4"/>
  <c r="A36" i="4"/>
  <c r="B36" i="4"/>
  <c r="C36" i="4"/>
  <c r="D36" i="4"/>
  <c r="E36" i="4"/>
  <c r="F36" i="4"/>
  <c r="G36" i="4"/>
  <c r="H36" i="4"/>
  <c r="I36" i="4"/>
  <c r="J36" i="4"/>
  <c r="A37" i="4"/>
  <c r="B37" i="4"/>
  <c r="C37" i="4"/>
  <c r="D37" i="4"/>
  <c r="E37" i="4"/>
  <c r="F37" i="4"/>
  <c r="G37" i="4"/>
  <c r="H37" i="4"/>
  <c r="I37" i="4"/>
  <c r="J37" i="4"/>
  <c r="A38" i="4"/>
  <c r="B38" i="4"/>
  <c r="C38" i="4"/>
  <c r="D38" i="4"/>
  <c r="E38" i="4"/>
  <c r="F38" i="4"/>
  <c r="G38" i="4"/>
  <c r="H38" i="4"/>
  <c r="I38" i="4"/>
  <c r="J38" i="4"/>
  <c r="A39" i="4"/>
  <c r="B39" i="4"/>
  <c r="C39" i="4"/>
  <c r="D39" i="4"/>
  <c r="E39" i="4"/>
  <c r="F39" i="4"/>
  <c r="G39" i="4"/>
  <c r="H39" i="4"/>
  <c r="I39" i="4"/>
  <c r="J39" i="4"/>
  <c r="A2" i="4"/>
  <c r="B2" i="4"/>
  <c r="C2" i="4"/>
  <c r="D2" i="4"/>
  <c r="E2" i="4"/>
  <c r="F2" i="4"/>
  <c r="G2" i="4"/>
  <c r="H2" i="4"/>
  <c r="I2" i="4"/>
  <c r="J2" i="4"/>
  <c r="A3" i="4"/>
  <c r="B3" i="4"/>
  <c r="C3" i="4"/>
  <c r="D3" i="4"/>
  <c r="E3" i="4"/>
  <c r="F3" i="4"/>
  <c r="G3" i="4"/>
  <c r="H3" i="4"/>
  <c r="I3" i="4"/>
  <c r="J3" i="4"/>
  <c r="A4" i="4"/>
  <c r="B4" i="4"/>
  <c r="C4" i="4"/>
  <c r="D4" i="4"/>
  <c r="E4" i="4"/>
  <c r="F4" i="4"/>
  <c r="G4" i="4"/>
  <c r="H4" i="4"/>
  <c r="I4" i="4"/>
  <c r="J4" i="4"/>
  <c r="A5" i="4"/>
  <c r="B5" i="4"/>
  <c r="C5" i="4"/>
  <c r="D5" i="4"/>
  <c r="E5" i="4"/>
  <c r="F5" i="4"/>
  <c r="G5" i="4"/>
  <c r="H5" i="4"/>
  <c r="I5" i="4"/>
  <c r="J5" i="4"/>
  <c r="A6" i="4"/>
  <c r="B6" i="4"/>
  <c r="C6" i="4"/>
  <c r="D6" i="4"/>
  <c r="E6" i="4"/>
  <c r="F6" i="4"/>
  <c r="G6" i="4"/>
  <c r="H6" i="4"/>
  <c r="I6" i="4"/>
  <c r="J6" i="4"/>
  <c r="A7" i="4"/>
  <c r="B7" i="4"/>
  <c r="C7" i="4"/>
  <c r="D7" i="4"/>
  <c r="E7" i="4"/>
  <c r="F7" i="4"/>
  <c r="G7" i="4"/>
  <c r="H7" i="4"/>
  <c r="I7" i="4"/>
  <c r="J7" i="4"/>
  <c r="A8" i="4"/>
  <c r="B8" i="4"/>
  <c r="C8" i="4"/>
  <c r="D8" i="4"/>
  <c r="E8" i="4"/>
  <c r="F8" i="4"/>
  <c r="G8" i="4"/>
  <c r="H8" i="4"/>
  <c r="I8" i="4"/>
  <c r="J8" i="4"/>
  <c r="A9" i="4"/>
  <c r="B9" i="4"/>
  <c r="C9" i="4"/>
  <c r="D9" i="4"/>
  <c r="E9" i="4"/>
  <c r="F9" i="4"/>
  <c r="G9" i="4"/>
  <c r="H9" i="4"/>
  <c r="I9" i="4"/>
  <c r="J9" i="4"/>
  <c r="A10" i="4"/>
  <c r="B10" i="4"/>
  <c r="C10" i="4"/>
  <c r="D10" i="4"/>
  <c r="E10" i="4"/>
  <c r="F10" i="4"/>
  <c r="G10" i="4"/>
  <c r="H10" i="4"/>
  <c r="I10" i="4"/>
  <c r="J10" i="4"/>
  <c r="A11" i="4"/>
  <c r="B11" i="4"/>
  <c r="C11" i="4"/>
  <c r="D11" i="4"/>
  <c r="E11" i="4"/>
  <c r="F11" i="4"/>
  <c r="G11" i="4"/>
  <c r="H11" i="4"/>
  <c r="I11" i="4"/>
  <c r="J11" i="4"/>
  <c r="A12" i="4"/>
  <c r="B12" i="4"/>
  <c r="C12" i="4"/>
  <c r="D12" i="4"/>
  <c r="E12" i="4"/>
  <c r="F12" i="4"/>
  <c r="G12" i="4"/>
  <c r="H12" i="4"/>
  <c r="I12" i="4"/>
  <c r="J12" i="4"/>
  <c r="A13" i="4"/>
  <c r="B13" i="4"/>
  <c r="C13" i="4"/>
  <c r="D13" i="4"/>
  <c r="E13" i="4"/>
  <c r="F13" i="4"/>
  <c r="G13" i="4"/>
  <c r="H13" i="4"/>
  <c r="I13" i="4"/>
  <c r="J13" i="4"/>
  <c r="A14" i="4"/>
  <c r="B14" i="4"/>
  <c r="C14" i="4"/>
  <c r="D14" i="4"/>
  <c r="E14" i="4"/>
  <c r="F14" i="4"/>
  <c r="G14" i="4"/>
  <c r="H14" i="4"/>
  <c r="I14" i="4"/>
  <c r="J14" i="4"/>
  <c r="A15" i="4"/>
  <c r="B15" i="4"/>
  <c r="C15" i="4"/>
  <c r="D15" i="4"/>
  <c r="E15" i="4"/>
  <c r="F15" i="4"/>
  <c r="G15" i="4"/>
  <c r="H15" i="4"/>
  <c r="I15" i="4"/>
  <c r="J15" i="4"/>
  <c r="A16" i="4"/>
  <c r="B16" i="4"/>
  <c r="C16" i="4"/>
  <c r="D16" i="4"/>
  <c r="E16" i="4"/>
  <c r="F16" i="4"/>
  <c r="G16" i="4"/>
  <c r="H16" i="4"/>
  <c r="I16" i="4"/>
  <c r="J16" i="4"/>
  <c r="A17" i="4"/>
  <c r="B17" i="4"/>
  <c r="C17" i="4"/>
  <c r="D17" i="4"/>
  <c r="E17" i="4"/>
  <c r="F17" i="4"/>
  <c r="G17" i="4"/>
  <c r="H17" i="4"/>
  <c r="I17" i="4"/>
  <c r="J17" i="4"/>
  <c r="A18" i="4"/>
  <c r="B18" i="4"/>
  <c r="C18" i="4"/>
  <c r="D18" i="4"/>
  <c r="E18" i="4"/>
  <c r="F18" i="4"/>
  <c r="G18" i="4"/>
  <c r="H18" i="4"/>
  <c r="I18" i="4"/>
  <c r="J18" i="4"/>
  <c r="A19" i="4"/>
  <c r="B19" i="4"/>
  <c r="C19" i="4"/>
  <c r="D19" i="4"/>
  <c r="E19" i="4"/>
  <c r="F19" i="4"/>
  <c r="G19" i="4"/>
  <c r="H19" i="4"/>
  <c r="I19" i="4"/>
  <c r="J19" i="4"/>
  <c r="A20" i="4"/>
  <c r="B20" i="4"/>
  <c r="C20" i="4"/>
  <c r="D20" i="4"/>
  <c r="E20" i="4"/>
  <c r="F20" i="4"/>
  <c r="G20" i="4"/>
  <c r="H20" i="4"/>
  <c r="I20" i="4"/>
  <c r="J20" i="4"/>
  <c r="A21" i="4"/>
  <c r="B21" i="4"/>
  <c r="C21" i="4"/>
  <c r="D21" i="4"/>
  <c r="E21" i="4"/>
  <c r="F21" i="4"/>
  <c r="G21" i="4"/>
  <c r="H21" i="4"/>
  <c r="I21" i="4"/>
  <c r="J21" i="4"/>
  <c r="A22" i="4"/>
  <c r="B22" i="4"/>
  <c r="C22" i="4"/>
  <c r="D22" i="4"/>
  <c r="E22" i="4"/>
  <c r="F22" i="4"/>
  <c r="G22" i="4"/>
  <c r="H22" i="4"/>
  <c r="I22" i="4"/>
  <c r="J22" i="4"/>
  <c r="A23" i="4"/>
  <c r="B23" i="4"/>
  <c r="C23" i="4"/>
  <c r="D23" i="4"/>
  <c r="E23" i="4"/>
  <c r="F23" i="4"/>
  <c r="G23" i="4"/>
  <c r="H23" i="4"/>
  <c r="I23" i="4"/>
  <c r="J23" i="4"/>
  <c r="A24" i="4"/>
  <c r="B24" i="4"/>
  <c r="C24" i="4"/>
  <c r="D24" i="4"/>
  <c r="E24" i="4"/>
  <c r="F24" i="4"/>
  <c r="G24" i="4"/>
  <c r="H24" i="4"/>
  <c r="I24" i="4"/>
  <c r="J24" i="4"/>
  <c r="A25" i="4"/>
  <c r="B25" i="4"/>
  <c r="C25" i="4"/>
  <c r="D25" i="4"/>
  <c r="E25" i="4"/>
  <c r="F25" i="4"/>
  <c r="G25" i="4"/>
  <c r="H25" i="4"/>
  <c r="I25" i="4"/>
  <c r="J25" i="4"/>
  <c r="A26" i="4"/>
  <c r="B26" i="4"/>
  <c r="C26" i="4"/>
  <c r="D26" i="4"/>
  <c r="E26" i="4"/>
  <c r="F26" i="4"/>
  <c r="G26" i="4"/>
  <c r="H26" i="4"/>
  <c r="I26" i="4"/>
  <c r="J26" i="4"/>
  <c r="A27" i="4"/>
  <c r="B27" i="4"/>
  <c r="C27" i="4"/>
  <c r="D27" i="4"/>
  <c r="E27" i="4"/>
  <c r="F27" i="4"/>
  <c r="G27" i="4"/>
  <c r="H27" i="4"/>
  <c r="I27" i="4"/>
  <c r="J27" i="4"/>
  <c r="A28" i="4"/>
  <c r="B28" i="4"/>
  <c r="C28" i="4"/>
  <c r="D28" i="4"/>
  <c r="E28" i="4"/>
  <c r="F28" i="4"/>
  <c r="G28" i="4"/>
  <c r="H28" i="4"/>
  <c r="I28" i="4"/>
  <c r="J28" i="4"/>
  <c r="A29" i="4"/>
  <c r="B29" i="4"/>
  <c r="C29" i="4"/>
  <c r="D29" i="4"/>
  <c r="E29" i="4"/>
  <c r="F29" i="4"/>
  <c r="G29" i="4"/>
  <c r="H29" i="4"/>
  <c r="I29" i="4"/>
  <c r="J29" i="4"/>
  <c r="A30" i="4"/>
  <c r="B30" i="4"/>
  <c r="C30" i="4"/>
  <c r="D30" i="4"/>
  <c r="E30" i="4"/>
  <c r="F30" i="4"/>
  <c r="G30" i="4"/>
  <c r="H30" i="4"/>
  <c r="I30" i="4"/>
  <c r="J30" i="4"/>
  <c r="A31" i="4"/>
  <c r="B31" i="4"/>
  <c r="C31" i="4"/>
  <c r="D31" i="4"/>
  <c r="E31" i="4"/>
  <c r="F31" i="4"/>
  <c r="G31" i="4"/>
  <c r="H31" i="4"/>
  <c r="I31" i="4"/>
  <c r="J31" i="4"/>
  <c r="A32" i="4"/>
  <c r="B32" i="4"/>
  <c r="C32" i="4"/>
  <c r="D32" i="4"/>
  <c r="E32" i="4"/>
  <c r="F32" i="4"/>
  <c r="G32" i="4"/>
  <c r="H32" i="4"/>
  <c r="I32" i="4"/>
  <c r="J32" i="4"/>
  <c r="A33" i="4"/>
  <c r="B33" i="4"/>
  <c r="C33" i="4"/>
  <c r="D33" i="4"/>
  <c r="E33" i="4"/>
  <c r="F33" i="4"/>
  <c r="G33" i="4"/>
  <c r="H33" i="4"/>
  <c r="I33" i="4"/>
  <c r="J33" i="4"/>
  <c r="A34" i="4"/>
  <c r="B34" i="4"/>
  <c r="C34" i="4"/>
  <c r="D34" i="4"/>
  <c r="E34" i="4"/>
  <c r="F34" i="4"/>
  <c r="G34" i="4"/>
  <c r="H34" i="4"/>
  <c r="I34" i="4"/>
  <c r="J34" i="4"/>
  <c r="B1" i="4"/>
  <c r="C1" i="4"/>
  <c r="D1" i="4"/>
  <c r="E1" i="4"/>
  <c r="F1" i="4"/>
  <c r="G1" i="4"/>
  <c r="H1" i="4"/>
  <c r="I1" i="4"/>
  <c r="J1" i="4"/>
  <c r="A1" i="4"/>
  <c r="A2" i="3"/>
  <c r="B2" i="3"/>
  <c r="C2" i="3"/>
  <c r="D2" i="3"/>
  <c r="E2" i="3"/>
  <c r="F2" i="3"/>
  <c r="G2" i="3"/>
  <c r="H2" i="3"/>
  <c r="I2" i="3"/>
  <c r="J2" i="3"/>
  <c r="K2" i="3"/>
  <c r="L2" i="3"/>
  <c r="M2" i="3"/>
  <c r="N2" i="3"/>
  <c r="O2" i="3"/>
  <c r="P2" i="3"/>
  <c r="Q2" i="3"/>
  <c r="R2" i="3"/>
  <c r="S2" i="3"/>
  <c r="T2" i="3"/>
  <c r="A3" i="3"/>
  <c r="B3" i="3"/>
  <c r="C3" i="3"/>
  <c r="D3" i="3"/>
  <c r="E3" i="3"/>
  <c r="F3" i="3"/>
  <c r="G3" i="3"/>
  <c r="H3" i="3"/>
  <c r="I3" i="3"/>
  <c r="J3" i="3"/>
  <c r="K3" i="3"/>
  <c r="L3" i="3"/>
  <c r="M3" i="3"/>
  <c r="N3" i="3"/>
  <c r="O3" i="3"/>
  <c r="P3" i="3"/>
  <c r="Q3" i="3"/>
  <c r="R3" i="3"/>
  <c r="S3" i="3"/>
  <c r="T3" i="3"/>
  <c r="A4" i="3"/>
  <c r="B4" i="3"/>
  <c r="C4" i="3"/>
  <c r="D4" i="3"/>
  <c r="E4" i="3"/>
  <c r="F4" i="3"/>
  <c r="G4" i="3"/>
  <c r="H4" i="3"/>
  <c r="I4" i="3"/>
  <c r="J4" i="3"/>
  <c r="K4" i="3"/>
  <c r="L4" i="3"/>
  <c r="M4" i="3"/>
  <c r="N4" i="3"/>
  <c r="O4" i="3"/>
  <c r="P4" i="3"/>
  <c r="Q4" i="3"/>
  <c r="R4" i="3"/>
  <c r="S4" i="3"/>
  <c r="A5" i="3"/>
  <c r="B5" i="3"/>
  <c r="C5" i="3"/>
  <c r="D5" i="3"/>
  <c r="E5" i="3"/>
  <c r="F5" i="3"/>
  <c r="G5" i="3"/>
  <c r="H5" i="3"/>
  <c r="I5" i="3"/>
  <c r="J5" i="3"/>
  <c r="K5" i="3"/>
  <c r="L5" i="3"/>
  <c r="M5" i="3"/>
  <c r="N5" i="3"/>
  <c r="O5" i="3"/>
  <c r="P5" i="3"/>
  <c r="Q5" i="3"/>
  <c r="R5" i="3"/>
  <c r="S5" i="3"/>
  <c r="T5" i="3"/>
  <c r="A6" i="3"/>
  <c r="B6" i="3"/>
  <c r="C6" i="3"/>
  <c r="D6" i="3"/>
  <c r="E6" i="3"/>
  <c r="F6" i="3"/>
  <c r="G6" i="3"/>
  <c r="H6" i="3"/>
  <c r="I6" i="3"/>
  <c r="J6" i="3"/>
  <c r="K6" i="3"/>
  <c r="L6" i="3"/>
  <c r="M6" i="3"/>
  <c r="N6" i="3"/>
  <c r="O6" i="3"/>
  <c r="P6" i="3"/>
  <c r="Q6" i="3"/>
  <c r="R6" i="3"/>
  <c r="S6" i="3"/>
  <c r="T6" i="3"/>
  <c r="A7" i="3"/>
  <c r="B7" i="3"/>
  <c r="C7" i="3"/>
  <c r="D7" i="3"/>
  <c r="E7" i="3"/>
  <c r="F7" i="3"/>
  <c r="G7" i="3"/>
  <c r="H7" i="3"/>
  <c r="I7" i="3"/>
  <c r="J7" i="3"/>
  <c r="K7" i="3"/>
  <c r="L7" i="3"/>
  <c r="M7" i="3"/>
  <c r="N7" i="3"/>
  <c r="O7" i="3"/>
  <c r="P7" i="3"/>
  <c r="Q7" i="3"/>
  <c r="R7" i="3"/>
  <c r="S7" i="3"/>
  <c r="T7" i="3"/>
  <c r="A8" i="3"/>
  <c r="B8" i="3"/>
  <c r="C8" i="3"/>
  <c r="D8" i="3"/>
  <c r="E8" i="3"/>
  <c r="F8" i="3"/>
  <c r="G8" i="3"/>
  <c r="H8" i="3"/>
  <c r="I8" i="3"/>
  <c r="J8" i="3"/>
  <c r="K8" i="3"/>
  <c r="L8" i="3"/>
  <c r="M8" i="3"/>
  <c r="N8" i="3"/>
  <c r="O8" i="3"/>
  <c r="P8" i="3"/>
  <c r="Q8" i="3"/>
  <c r="R8" i="3"/>
  <c r="S8" i="3"/>
  <c r="T8" i="3"/>
  <c r="A9" i="3"/>
  <c r="B9" i="3"/>
  <c r="C9" i="3"/>
  <c r="D9" i="3"/>
  <c r="E9" i="3"/>
  <c r="F9" i="3"/>
  <c r="G9" i="3"/>
  <c r="H9" i="3"/>
  <c r="I9" i="3"/>
  <c r="J9" i="3"/>
  <c r="K9" i="3"/>
  <c r="L9" i="3"/>
  <c r="M9" i="3"/>
  <c r="N9" i="3"/>
  <c r="O9" i="3"/>
  <c r="P9" i="3"/>
  <c r="Q9" i="3"/>
  <c r="R9" i="3"/>
  <c r="S9" i="3"/>
  <c r="T9" i="3"/>
  <c r="A10" i="3"/>
  <c r="B10" i="3"/>
  <c r="C10" i="3"/>
  <c r="D10" i="3"/>
  <c r="E10" i="3"/>
  <c r="F10" i="3"/>
  <c r="G10" i="3"/>
  <c r="H10" i="3"/>
  <c r="I10" i="3"/>
  <c r="J10" i="3"/>
  <c r="K10" i="3"/>
  <c r="L10" i="3"/>
  <c r="M10" i="3"/>
  <c r="N10" i="3"/>
  <c r="O10" i="3"/>
  <c r="P10" i="3"/>
  <c r="Q10" i="3"/>
  <c r="R10" i="3"/>
  <c r="S10" i="3"/>
  <c r="T10" i="3"/>
  <c r="A11" i="3"/>
  <c r="B11" i="3"/>
  <c r="C11" i="3"/>
  <c r="D11" i="3"/>
  <c r="E11" i="3"/>
  <c r="F11" i="3"/>
  <c r="G11" i="3"/>
  <c r="H11" i="3"/>
  <c r="I11" i="3"/>
  <c r="J11" i="3"/>
  <c r="K11" i="3"/>
  <c r="L11" i="3"/>
  <c r="M11" i="3"/>
  <c r="N11" i="3"/>
  <c r="O11" i="3"/>
  <c r="P11" i="3"/>
  <c r="Q11" i="3"/>
  <c r="R11" i="3"/>
  <c r="S11" i="3"/>
  <c r="T11" i="3"/>
  <c r="A12" i="3"/>
  <c r="B12" i="3"/>
  <c r="C12" i="3"/>
  <c r="D12" i="3"/>
  <c r="E12" i="3"/>
  <c r="F12" i="3"/>
  <c r="G12" i="3"/>
  <c r="H12" i="3"/>
  <c r="I12" i="3"/>
  <c r="J12" i="3"/>
  <c r="K12" i="3"/>
  <c r="L12" i="3"/>
  <c r="M12" i="3"/>
  <c r="N12" i="3"/>
  <c r="O12" i="3"/>
  <c r="P12" i="3"/>
  <c r="Q12" i="3"/>
  <c r="R12" i="3"/>
  <c r="S12" i="3"/>
  <c r="T12" i="3"/>
  <c r="A13" i="3"/>
  <c r="B13" i="3"/>
  <c r="C13" i="3"/>
  <c r="D13" i="3"/>
  <c r="E13" i="3"/>
  <c r="F13" i="3"/>
  <c r="G13" i="3"/>
  <c r="H13" i="3"/>
  <c r="I13" i="3"/>
  <c r="J13" i="3"/>
  <c r="K13" i="3"/>
  <c r="L13" i="3"/>
  <c r="M13" i="3"/>
  <c r="N13" i="3"/>
  <c r="O13" i="3"/>
  <c r="P13" i="3"/>
  <c r="Q13" i="3"/>
  <c r="R13" i="3"/>
  <c r="S13" i="3"/>
  <c r="T13" i="3"/>
  <c r="A14" i="3"/>
  <c r="B14" i="3"/>
  <c r="C14" i="3"/>
  <c r="D14" i="3"/>
  <c r="E14" i="3"/>
  <c r="F14" i="3"/>
  <c r="G14" i="3"/>
  <c r="H14" i="3"/>
  <c r="I14" i="3"/>
  <c r="J14" i="3"/>
  <c r="K14" i="3"/>
  <c r="L14" i="3"/>
  <c r="M14" i="3"/>
  <c r="N14" i="3"/>
  <c r="O14" i="3"/>
  <c r="P14" i="3"/>
  <c r="Q14" i="3"/>
  <c r="R14" i="3"/>
  <c r="S14" i="3"/>
  <c r="T14" i="3"/>
  <c r="A15" i="3"/>
  <c r="B15" i="3"/>
  <c r="C15" i="3"/>
  <c r="D15" i="3"/>
  <c r="E15" i="3"/>
  <c r="F15" i="3"/>
  <c r="G15" i="3"/>
  <c r="H15" i="3"/>
  <c r="I15" i="3"/>
  <c r="J15" i="3"/>
  <c r="K15" i="3"/>
  <c r="L15" i="3"/>
  <c r="M15" i="3"/>
  <c r="N15" i="3"/>
  <c r="O15" i="3"/>
  <c r="P15" i="3"/>
  <c r="Q15" i="3"/>
  <c r="R15" i="3"/>
  <c r="S15" i="3"/>
  <c r="T15" i="3"/>
  <c r="A16" i="3"/>
  <c r="B16" i="3"/>
  <c r="C16" i="3"/>
  <c r="D16" i="3"/>
  <c r="E16" i="3"/>
  <c r="F16" i="3"/>
  <c r="G16" i="3"/>
  <c r="H16" i="3"/>
  <c r="I16" i="3"/>
  <c r="J16" i="3"/>
  <c r="K16" i="3"/>
  <c r="L16" i="3"/>
  <c r="M16" i="3"/>
  <c r="N16" i="3"/>
  <c r="O16" i="3"/>
  <c r="P16" i="3"/>
  <c r="Q16" i="3"/>
  <c r="R16" i="3"/>
  <c r="S16" i="3"/>
  <c r="T16" i="3"/>
  <c r="A17" i="3"/>
  <c r="B17" i="3"/>
  <c r="C17" i="3"/>
  <c r="D17" i="3"/>
  <c r="E17" i="3"/>
  <c r="F17" i="3"/>
  <c r="G17" i="3"/>
  <c r="H17" i="3"/>
  <c r="I17" i="3"/>
  <c r="J17" i="3"/>
  <c r="K17" i="3"/>
  <c r="L17" i="3"/>
  <c r="M17" i="3"/>
  <c r="N17" i="3"/>
  <c r="O17" i="3"/>
  <c r="P17" i="3"/>
  <c r="Q17" i="3"/>
  <c r="R17" i="3"/>
  <c r="S17" i="3"/>
  <c r="T17" i="3"/>
  <c r="A18" i="3"/>
  <c r="B18" i="3"/>
  <c r="C18" i="3"/>
  <c r="D18" i="3"/>
  <c r="E18" i="3"/>
  <c r="F18" i="3"/>
  <c r="G18" i="3"/>
  <c r="H18" i="3"/>
  <c r="I18" i="3"/>
  <c r="J18" i="3"/>
  <c r="K18" i="3"/>
  <c r="L18" i="3"/>
  <c r="M18" i="3"/>
  <c r="N18" i="3"/>
  <c r="O18" i="3"/>
  <c r="P18" i="3"/>
  <c r="Q18" i="3"/>
  <c r="R18" i="3"/>
  <c r="S18" i="3"/>
  <c r="T18" i="3"/>
  <c r="A19" i="3"/>
  <c r="B19" i="3"/>
  <c r="C19" i="3"/>
  <c r="D19" i="3"/>
  <c r="E19" i="3"/>
  <c r="F19" i="3"/>
  <c r="G19" i="3"/>
  <c r="H19" i="3"/>
  <c r="I19" i="3"/>
  <c r="J19" i="3"/>
  <c r="K19" i="3"/>
  <c r="L19" i="3"/>
  <c r="M19" i="3"/>
  <c r="N19" i="3"/>
  <c r="O19" i="3"/>
  <c r="P19" i="3"/>
  <c r="Q19" i="3"/>
  <c r="R19" i="3"/>
  <c r="S19" i="3"/>
  <c r="T19" i="3"/>
  <c r="A20" i="3"/>
  <c r="B20" i="3"/>
  <c r="C20" i="3"/>
  <c r="D20" i="3"/>
  <c r="E20" i="3"/>
  <c r="F20" i="3"/>
  <c r="G20" i="3"/>
  <c r="H20" i="3"/>
  <c r="I20" i="3"/>
  <c r="J20" i="3"/>
  <c r="K20" i="3"/>
  <c r="L20" i="3"/>
  <c r="M20" i="3"/>
  <c r="N20" i="3"/>
  <c r="O20" i="3"/>
  <c r="P20" i="3"/>
  <c r="Q20" i="3"/>
  <c r="R20" i="3"/>
  <c r="S20" i="3"/>
  <c r="T20" i="3"/>
  <c r="A21" i="3"/>
  <c r="B21" i="3"/>
  <c r="C21" i="3"/>
  <c r="D21" i="3"/>
  <c r="E21" i="3"/>
  <c r="F21" i="3"/>
  <c r="G21" i="3"/>
  <c r="H21" i="3"/>
  <c r="I21" i="3"/>
  <c r="J21" i="3"/>
  <c r="K21" i="3"/>
  <c r="L21" i="3"/>
  <c r="M21" i="3"/>
  <c r="N21" i="3"/>
  <c r="O21" i="3"/>
  <c r="P21" i="3"/>
  <c r="Q21" i="3"/>
  <c r="R21" i="3"/>
  <c r="S21" i="3"/>
  <c r="T21" i="3"/>
  <c r="A22" i="3"/>
  <c r="B22" i="3"/>
  <c r="C22" i="3"/>
  <c r="D22" i="3"/>
  <c r="E22" i="3"/>
  <c r="F22" i="3"/>
  <c r="G22" i="3"/>
  <c r="H22" i="3"/>
  <c r="I22" i="3"/>
  <c r="J22" i="3"/>
  <c r="K22" i="3"/>
  <c r="L22" i="3"/>
  <c r="M22" i="3"/>
  <c r="N22" i="3"/>
  <c r="O22" i="3"/>
  <c r="P22" i="3"/>
  <c r="Q22" i="3"/>
  <c r="R22" i="3"/>
  <c r="S22" i="3"/>
  <c r="T22" i="3"/>
  <c r="A23" i="3"/>
  <c r="B23" i="3"/>
  <c r="C23" i="3"/>
  <c r="D23" i="3"/>
  <c r="E23" i="3"/>
  <c r="F23" i="3"/>
  <c r="G23" i="3"/>
  <c r="H23" i="3"/>
  <c r="I23" i="3"/>
  <c r="J23" i="3"/>
  <c r="K23" i="3"/>
  <c r="L23" i="3"/>
  <c r="M23" i="3"/>
  <c r="N23" i="3"/>
  <c r="O23" i="3"/>
  <c r="P23" i="3"/>
  <c r="Q23" i="3"/>
  <c r="R23" i="3"/>
  <c r="S23" i="3"/>
  <c r="T23" i="3"/>
  <c r="A24" i="3"/>
  <c r="B24" i="3"/>
  <c r="C24" i="3"/>
  <c r="D24" i="3"/>
  <c r="E24" i="3"/>
  <c r="F24" i="3"/>
  <c r="G24" i="3"/>
  <c r="H24" i="3"/>
  <c r="I24" i="3"/>
  <c r="J24" i="3"/>
  <c r="K24" i="3"/>
  <c r="L24" i="3"/>
  <c r="M24" i="3"/>
  <c r="N24" i="3"/>
  <c r="O24" i="3"/>
  <c r="P24" i="3"/>
  <c r="Q24" i="3"/>
  <c r="R24" i="3"/>
  <c r="S24" i="3"/>
  <c r="T24" i="3"/>
  <c r="A25" i="3"/>
  <c r="B25" i="3"/>
  <c r="C25" i="3"/>
  <c r="D25" i="3"/>
  <c r="E25" i="3"/>
  <c r="F25" i="3"/>
  <c r="G25" i="3"/>
  <c r="H25" i="3"/>
  <c r="I25" i="3"/>
  <c r="J25" i="3"/>
  <c r="K25" i="3"/>
  <c r="L25" i="3"/>
  <c r="M25" i="3"/>
  <c r="N25" i="3"/>
  <c r="O25" i="3"/>
  <c r="P25" i="3"/>
  <c r="Q25" i="3"/>
  <c r="R25" i="3"/>
  <c r="S25" i="3"/>
  <c r="T25" i="3"/>
  <c r="A26" i="3"/>
  <c r="B26" i="3"/>
  <c r="C26" i="3"/>
  <c r="D26" i="3"/>
  <c r="E26" i="3"/>
  <c r="F26" i="3"/>
  <c r="G26" i="3"/>
  <c r="H26" i="3"/>
  <c r="I26" i="3"/>
  <c r="J26" i="3"/>
  <c r="K26" i="3"/>
  <c r="L26" i="3"/>
  <c r="M26" i="3"/>
  <c r="N26" i="3"/>
  <c r="O26" i="3"/>
  <c r="P26" i="3"/>
  <c r="Q26" i="3"/>
  <c r="R26" i="3"/>
  <c r="S26" i="3"/>
  <c r="T26" i="3"/>
  <c r="A27" i="3"/>
  <c r="B27" i="3"/>
  <c r="C27" i="3"/>
  <c r="D27" i="3"/>
  <c r="E27" i="3"/>
  <c r="F27" i="3"/>
  <c r="G27" i="3"/>
  <c r="H27" i="3"/>
  <c r="I27" i="3"/>
  <c r="J27" i="3"/>
  <c r="K27" i="3"/>
  <c r="L27" i="3"/>
  <c r="M27" i="3"/>
  <c r="N27" i="3"/>
  <c r="O27" i="3"/>
  <c r="P27" i="3"/>
  <c r="Q27" i="3"/>
  <c r="R27" i="3"/>
  <c r="S27" i="3"/>
  <c r="T27" i="3"/>
  <c r="A28" i="3"/>
  <c r="B28" i="3"/>
  <c r="C28" i="3"/>
  <c r="D28" i="3"/>
  <c r="E28" i="3"/>
  <c r="F28" i="3"/>
  <c r="G28" i="3"/>
  <c r="H28" i="3"/>
  <c r="I28" i="3"/>
  <c r="J28" i="3"/>
  <c r="K28" i="3"/>
  <c r="L28" i="3"/>
  <c r="M28" i="3"/>
  <c r="N28" i="3"/>
  <c r="O28" i="3"/>
  <c r="P28" i="3"/>
  <c r="Q28" i="3"/>
  <c r="R28" i="3"/>
  <c r="S28" i="3"/>
  <c r="T28" i="3"/>
  <c r="A29" i="3"/>
  <c r="B29" i="3"/>
  <c r="C29" i="3"/>
  <c r="D29" i="3"/>
  <c r="E29" i="3"/>
  <c r="F29" i="3"/>
  <c r="G29" i="3"/>
  <c r="H29" i="3"/>
  <c r="I29" i="3"/>
  <c r="J29" i="3"/>
  <c r="K29" i="3"/>
  <c r="L29" i="3"/>
  <c r="M29" i="3"/>
  <c r="N29" i="3"/>
  <c r="O29" i="3"/>
  <c r="P29" i="3"/>
  <c r="Q29" i="3"/>
  <c r="R29" i="3"/>
  <c r="S29" i="3"/>
  <c r="T29" i="3"/>
  <c r="A30" i="3"/>
  <c r="B30" i="3"/>
  <c r="C30" i="3"/>
  <c r="D30" i="3"/>
  <c r="E30" i="3"/>
  <c r="F30" i="3"/>
  <c r="G30" i="3"/>
  <c r="H30" i="3"/>
  <c r="I30" i="3"/>
  <c r="J30" i="3"/>
  <c r="K30" i="3"/>
  <c r="L30" i="3"/>
  <c r="M30" i="3"/>
  <c r="N30" i="3"/>
  <c r="O30" i="3"/>
  <c r="P30" i="3"/>
  <c r="Q30" i="3"/>
  <c r="R30" i="3"/>
  <c r="S30" i="3"/>
  <c r="T30" i="3"/>
  <c r="A31" i="3"/>
  <c r="B31" i="3"/>
  <c r="C31" i="3"/>
  <c r="D31" i="3"/>
  <c r="E31" i="3"/>
  <c r="F31" i="3"/>
  <c r="G31" i="3"/>
  <c r="H31" i="3"/>
  <c r="I31" i="3"/>
  <c r="J31" i="3"/>
  <c r="K31" i="3"/>
  <c r="L31" i="3"/>
  <c r="M31" i="3"/>
  <c r="N31" i="3"/>
  <c r="O31" i="3"/>
  <c r="P31" i="3"/>
  <c r="Q31" i="3"/>
  <c r="R31" i="3"/>
  <c r="S31" i="3"/>
  <c r="T31" i="3"/>
  <c r="A32" i="3"/>
  <c r="B32" i="3"/>
  <c r="C32" i="3"/>
  <c r="D32" i="3"/>
  <c r="E32" i="3"/>
  <c r="F32" i="3"/>
  <c r="G32" i="3"/>
  <c r="H32" i="3"/>
  <c r="I32" i="3"/>
  <c r="J32" i="3"/>
  <c r="K32" i="3"/>
  <c r="L32" i="3"/>
  <c r="M32" i="3"/>
  <c r="N32" i="3"/>
  <c r="O32" i="3"/>
  <c r="P32" i="3"/>
  <c r="Q32" i="3"/>
  <c r="R32" i="3"/>
  <c r="S32" i="3"/>
  <c r="T32" i="3"/>
  <c r="A33" i="3"/>
  <c r="B33" i="3"/>
  <c r="C33" i="3"/>
  <c r="D33" i="3"/>
  <c r="E33" i="3"/>
  <c r="F33" i="3"/>
  <c r="G33" i="3"/>
  <c r="H33" i="3"/>
  <c r="I33" i="3"/>
  <c r="J33" i="3"/>
  <c r="K33" i="3"/>
  <c r="L33" i="3"/>
  <c r="M33" i="3"/>
  <c r="N33" i="3"/>
  <c r="O33" i="3"/>
  <c r="P33" i="3"/>
  <c r="Q33" i="3"/>
  <c r="R33" i="3"/>
  <c r="S33" i="3"/>
  <c r="T33" i="3"/>
  <c r="A34" i="3"/>
  <c r="B34" i="3"/>
  <c r="C34" i="3"/>
  <c r="D34" i="3"/>
  <c r="E34" i="3"/>
  <c r="F34" i="3"/>
  <c r="G34" i="3"/>
  <c r="H34" i="3"/>
  <c r="I34" i="3"/>
  <c r="J34" i="3"/>
  <c r="K34" i="3"/>
  <c r="L34" i="3"/>
  <c r="M34" i="3"/>
  <c r="N34" i="3"/>
  <c r="O34" i="3"/>
  <c r="P34" i="3"/>
  <c r="Q34" i="3"/>
  <c r="R34" i="3"/>
  <c r="S34" i="3"/>
  <c r="T34" i="3"/>
  <c r="A35" i="3"/>
  <c r="B35" i="3"/>
  <c r="C35" i="3"/>
  <c r="D35" i="3"/>
  <c r="E35" i="3"/>
  <c r="F35" i="3"/>
  <c r="G35" i="3"/>
  <c r="H35" i="3"/>
  <c r="I35" i="3"/>
  <c r="J35" i="3"/>
  <c r="K35" i="3"/>
  <c r="L35" i="3"/>
  <c r="M35" i="3"/>
  <c r="N35" i="3"/>
  <c r="O35" i="3"/>
  <c r="P35" i="3"/>
  <c r="Q35" i="3"/>
  <c r="R35" i="3"/>
  <c r="S35" i="3"/>
  <c r="T35" i="3"/>
  <c r="A36" i="3"/>
  <c r="B36" i="3"/>
  <c r="C36" i="3"/>
  <c r="D36" i="3"/>
  <c r="E36" i="3"/>
  <c r="F36" i="3"/>
  <c r="G36" i="3"/>
  <c r="H36" i="3"/>
  <c r="I36" i="3"/>
  <c r="J36" i="3"/>
  <c r="K36" i="3"/>
  <c r="L36" i="3"/>
  <c r="M36" i="3"/>
  <c r="N36" i="3"/>
  <c r="O36" i="3"/>
  <c r="P36" i="3"/>
  <c r="Q36" i="3"/>
  <c r="R36" i="3"/>
  <c r="S36" i="3"/>
  <c r="T36" i="3"/>
  <c r="A37" i="3"/>
  <c r="B37" i="3"/>
  <c r="C37" i="3"/>
  <c r="D37" i="3"/>
  <c r="E37" i="3"/>
  <c r="F37" i="3"/>
  <c r="G37" i="3"/>
  <c r="H37" i="3"/>
  <c r="I37" i="3"/>
  <c r="J37" i="3"/>
  <c r="K37" i="3"/>
  <c r="L37" i="3"/>
  <c r="M37" i="3"/>
  <c r="N37" i="3"/>
  <c r="O37" i="3"/>
  <c r="P37" i="3"/>
  <c r="Q37" i="3"/>
  <c r="R37" i="3"/>
  <c r="S37" i="3"/>
  <c r="T37" i="3"/>
  <c r="A38" i="3"/>
  <c r="B38" i="3"/>
  <c r="C38" i="3"/>
  <c r="D38" i="3"/>
  <c r="E38" i="3"/>
  <c r="F38" i="3"/>
  <c r="G38" i="3"/>
  <c r="H38" i="3"/>
  <c r="I38" i="3"/>
  <c r="J38" i="3"/>
  <c r="K38" i="3"/>
  <c r="L38" i="3"/>
  <c r="M38" i="3"/>
  <c r="N38" i="3"/>
  <c r="O38" i="3"/>
  <c r="P38" i="3"/>
  <c r="Q38" i="3"/>
  <c r="R38" i="3"/>
  <c r="S38" i="3"/>
  <c r="T38" i="3"/>
  <c r="A39" i="3"/>
  <c r="B39" i="3"/>
  <c r="C39" i="3"/>
  <c r="D39" i="3"/>
  <c r="E39" i="3"/>
  <c r="F39" i="3"/>
  <c r="G39" i="3"/>
  <c r="H39" i="3"/>
  <c r="I39" i="3"/>
  <c r="J39" i="3"/>
  <c r="K39" i="3"/>
  <c r="L39" i="3"/>
  <c r="M39" i="3"/>
  <c r="N39" i="3"/>
  <c r="O39" i="3"/>
  <c r="P39" i="3"/>
  <c r="Q39" i="3"/>
  <c r="R39" i="3"/>
  <c r="S39" i="3"/>
  <c r="T39" i="3"/>
  <c r="A40" i="3"/>
  <c r="B40" i="3"/>
  <c r="C40" i="3"/>
  <c r="D40" i="3"/>
  <c r="E40" i="3"/>
  <c r="F40" i="3"/>
  <c r="G40" i="3"/>
  <c r="H40" i="3"/>
  <c r="I40" i="3"/>
  <c r="J40" i="3"/>
  <c r="K40" i="3"/>
  <c r="L40" i="3"/>
  <c r="M40" i="3"/>
  <c r="N40" i="3"/>
  <c r="O40" i="3"/>
  <c r="P40" i="3"/>
  <c r="Q40" i="3"/>
  <c r="R40" i="3"/>
  <c r="S40" i="3"/>
  <c r="T40" i="3"/>
  <c r="A41" i="3"/>
  <c r="B41" i="3"/>
  <c r="C41" i="3"/>
  <c r="D41" i="3"/>
  <c r="E41" i="3"/>
  <c r="F41" i="3"/>
  <c r="G41" i="3"/>
  <c r="H41" i="3"/>
  <c r="I41" i="3"/>
  <c r="J41" i="3"/>
  <c r="K41" i="3"/>
  <c r="L41" i="3"/>
  <c r="M41" i="3"/>
  <c r="N41" i="3"/>
  <c r="O41" i="3"/>
  <c r="P41" i="3"/>
  <c r="Q41" i="3"/>
  <c r="R41" i="3"/>
  <c r="S41" i="3"/>
  <c r="T41" i="3"/>
  <c r="A42" i="3"/>
  <c r="B42" i="3"/>
  <c r="C42" i="3"/>
  <c r="D42" i="3"/>
  <c r="E42" i="3"/>
  <c r="F42" i="3"/>
  <c r="G42" i="3"/>
  <c r="H42" i="3"/>
  <c r="I42" i="3"/>
  <c r="J42" i="3"/>
  <c r="K42" i="3"/>
  <c r="L42" i="3"/>
  <c r="M42" i="3"/>
  <c r="N42" i="3"/>
  <c r="O42" i="3"/>
  <c r="P42" i="3"/>
  <c r="Q42" i="3"/>
  <c r="R42" i="3"/>
  <c r="S42" i="3"/>
  <c r="T42" i="3"/>
  <c r="A43" i="3"/>
  <c r="B43" i="3"/>
  <c r="C43" i="3"/>
  <c r="D43" i="3"/>
  <c r="E43" i="3"/>
  <c r="F43" i="3"/>
  <c r="G43" i="3"/>
  <c r="H43" i="3"/>
  <c r="I43" i="3"/>
  <c r="J43" i="3"/>
  <c r="K43" i="3"/>
  <c r="L43" i="3"/>
  <c r="M43" i="3"/>
  <c r="N43" i="3"/>
  <c r="O43" i="3"/>
  <c r="P43" i="3"/>
  <c r="Q43" i="3"/>
  <c r="R43" i="3"/>
  <c r="S43" i="3"/>
  <c r="T43" i="3"/>
  <c r="A44" i="3"/>
  <c r="B44" i="3"/>
  <c r="C44" i="3"/>
  <c r="D44" i="3"/>
  <c r="E44" i="3"/>
  <c r="F44" i="3"/>
  <c r="G44" i="3"/>
  <c r="H44" i="3"/>
  <c r="I44" i="3"/>
  <c r="J44" i="3"/>
  <c r="K44" i="3"/>
  <c r="L44" i="3"/>
  <c r="M44" i="3"/>
  <c r="N44" i="3"/>
  <c r="O44" i="3"/>
  <c r="P44" i="3"/>
  <c r="Q44" i="3"/>
  <c r="R44" i="3"/>
  <c r="S44" i="3"/>
  <c r="T44" i="3"/>
  <c r="A45" i="3"/>
  <c r="B45" i="3"/>
  <c r="C45" i="3"/>
  <c r="D45" i="3"/>
  <c r="E45" i="3"/>
  <c r="F45" i="3"/>
  <c r="G45" i="3"/>
  <c r="H45" i="3"/>
  <c r="I45" i="3"/>
  <c r="J45" i="3"/>
  <c r="K45" i="3"/>
  <c r="L45" i="3"/>
  <c r="M45" i="3"/>
  <c r="N45" i="3"/>
  <c r="O45" i="3"/>
  <c r="P45" i="3"/>
  <c r="Q45" i="3"/>
  <c r="R45" i="3"/>
  <c r="S45" i="3"/>
  <c r="T45" i="3"/>
  <c r="B1" i="3"/>
  <c r="C1" i="3"/>
  <c r="D1" i="3"/>
  <c r="E1" i="3"/>
  <c r="F1" i="3"/>
  <c r="G1" i="3"/>
  <c r="H1" i="3"/>
  <c r="I1" i="3"/>
  <c r="J1" i="3"/>
  <c r="K1" i="3"/>
  <c r="L1" i="3"/>
  <c r="M1" i="3"/>
  <c r="N1" i="3"/>
  <c r="O1" i="3"/>
  <c r="P1" i="3"/>
  <c r="Q1" i="3"/>
  <c r="R1" i="3"/>
  <c r="S1" i="3"/>
  <c r="T1" i="3"/>
  <c r="A1" i="3"/>
  <c r="A2" i="2"/>
  <c r="B2" i="2"/>
  <c r="C2" i="2"/>
  <c r="D2" i="2"/>
  <c r="E2" i="2"/>
  <c r="F2" i="2"/>
  <c r="A3" i="2"/>
  <c r="B3" i="2"/>
  <c r="C3" i="2"/>
  <c r="D3" i="2"/>
  <c r="E3" i="2"/>
  <c r="F3" i="2"/>
  <c r="A4" i="2"/>
  <c r="B4" i="2"/>
  <c r="C4" i="2"/>
  <c r="D4" i="2"/>
  <c r="E4" i="2"/>
  <c r="F4" i="2"/>
  <c r="A5" i="2"/>
  <c r="B5" i="2"/>
  <c r="C5" i="2"/>
  <c r="D5" i="2"/>
  <c r="E5" i="2"/>
  <c r="F5" i="2"/>
  <c r="A6" i="2"/>
  <c r="B6" i="2"/>
  <c r="C6" i="2"/>
  <c r="D6" i="2"/>
  <c r="E6" i="2"/>
  <c r="F6" i="2"/>
  <c r="A7" i="2"/>
  <c r="B7" i="2"/>
  <c r="C7" i="2"/>
  <c r="D7" i="2"/>
  <c r="E7" i="2"/>
  <c r="F7" i="2"/>
  <c r="A8" i="2"/>
  <c r="B8" i="2"/>
  <c r="C8" i="2"/>
  <c r="D8" i="2"/>
  <c r="E8" i="2"/>
  <c r="F8" i="2"/>
  <c r="A9" i="2"/>
  <c r="B9" i="2"/>
  <c r="C9" i="2"/>
  <c r="D9" i="2"/>
  <c r="E9" i="2"/>
  <c r="F9" i="2"/>
  <c r="A10" i="2"/>
  <c r="B10" i="2"/>
  <c r="C10" i="2"/>
  <c r="D10" i="2"/>
  <c r="E10" i="2"/>
  <c r="F10" i="2"/>
  <c r="A11" i="2"/>
  <c r="B11" i="2"/>
  <c r="C11" i="2"/>
  <c r="D11" i="2"/>
  <c r="E11" i="2"/>
  <c r="F11" i="2"/>
  <c r="A12" i="2"/>
  <c r="B12" i="2"/>
  <c r="C12" i="2"/>
  <c r="D12" i="2"/>
  <c r="E12" i="2"/>
  <c r="F12" i="2"/>
  <c r="A13" i="2"/>
  <c r="B13" i="2"/>
  <c r="C13" i="2"/>
  <c r="D13" i="2"/>
  <c r="E13" i="2"/>
  <c r="F13" i="2"/>
  <c r="B1" i="2"/>
  <c r="C1" i="2"/>
  <c r="D1" i="2"/>
  <c r="E1" i="2"/>
  <c r="F1" i="2"/>
  <c r="A1" i="2"/>
  <c r="A4" i="1"/>
</calcChain>
</file>

<file path=xl/sharedStrings.xml><?xml version="1.0" encoding="utf-8"?>
<sst xmlns="http://schemas.openxmlformats.org/spreadsheetml/2006/main" count="599" uniqueCount="303">
  <si>
    <t>int@key</t>
  </si>
  <si>
    <t>string</t>
  </si>
  <si>
    <t>int</t>
  </si>
  <si>
    <t>list&lt;int&gt;</t>
  </si>
  <si>
    <t>list&lt;string&gt;</t>
  </si>
  <si>
    <t>id</t>
  </si>
  <si>
    <t>name</t>
  </si>
  <si>
    <t>type</t>
  </si>
  <si>
    <t>protect</t>
  </si>
  <si>
    <t>icon</t>
  </si>
  <si>
    <t>pflist</t>
  </si>
  <si>
    <t>skill_effect</t>
  </si>
  <si>
    <t>desc</t>
  </si>
  <si>
    <t>score</t>
  </si>
  <si>
    <t>名称</t>
  </si>
  <si>
    <t>技能类型(1-主动,2-被动)</t>
  </si>
  <si>
    <t>护主(0-普通 1-护主)</t>
  </si>
  <si>
    <t>技能图标</t>
  </si>
  <si>
    <t>法术编号</t>
  </si>
  <si>
    <t>效果</t>
  </si>
  <si>
    <t>描述</t>
  </si>
  <si>
    <t>评分</t>
  </si>
  <si>
    <t>打开表</t>
    <phoneticPr fontId="2" type="noConversion"/>
  </si>
  <si>
    <t>partner</t>
    <phoneticPr fontId="2" type="noConversion"/>
  </si>
  <si>
    <t>打开表</t>
    <phoneticPr fontId="2" type="noConversion"/>
  </si>
  <si>
    <t>se</t>
    <phoneticPr fontId="2" type="noConversion"/>
  </si>
  <si>
    <t>active_school</t>
    <phoneticPr fontId="2" type="noConversion"/>
  </si>
  <si>
    <t>passive_school</t>
    <phoneticPr fontId="2" type="noConversion"/>
  </si>
  <si>
    <t>summon</t>
    <phoneticPr fontId="2" type="noConversion"/>
  </si>
  <si>
    <t>主动技能上限 5</t>
  </si>
  <si>
    <t xml:space="preserve">被动技能上限 角色等级 </t>
  </si>
  <si>
    <t>修炼技能上限 20</t>
  </si>
  <si>
    <t>打开表</t>
    <phoneticPr fontId="2" type="noConversion"/>
  </si>
  <si>
    <t>xiulian_passive</t>
  </si>
  <si>
    <t>打开表</t>
    <phoneticPr fontId="2" type="noConversion"/>
  </si>
  <si>
    <t>level_limit</t>
    <phoneticPr fontId="2" type="noConversion"/>
  </si>
  <si>
    <t>打开表</t>
    <phoneticPr fontId="2" type="noConversion"/>
  </si>
  <si>
    <t>school</t>
  </si>
  <si>
    <t>打开表</t>
    <phoneticPr fontId="2" type="noConversion"/>
  </si>
  <si>
    <t>performratio</t>
  </si>
  <si>
    <t>pflogic_school</t>
  </si>
  <si>
    <t>int@default</t>
  </si>
  <si>
    <t>AI目标选择</t>
  </si>
  <si>
    <t>法术常量</t>
  </si>
  <si>
    <t>type_desc</t>
  </si>
  <si>
    <t>is_active</t>
  </si>
  <si>
    <t>pflogic</t>
  </si>
  <si>
    <t>effectType</t>
  </si>
  <si>
    <t>effectTime</t>
  </si>
  <si>
    <t>skill_icon</t>
  </si>
  <si>
    <t>priority</t>
  </si>
  <si>
    <t>ai_target</t>
  </si>
  <si>
    <t>ai_action_type</t>
  </si>
  <si>
    <t>招式编号</t>
  </si>
  <si>
    <t>名称(战斗内显示）</t>
  </si>
  <si>
    <t>类型描述(战斗内显示）</t>
  </si>
  <si>
    <t>是否主动技能</t>
  </si>
  <si>
    <t>招式逻辑编号</t>
  </si>
  <si>
    <t>特效编号</t>
  </si>
  <si>
    <t>播放时长(毫秒)</t>
  </si>
  <si>
    <t>ai权重</t>
  </si>
  <si>
    <t>ai目标选择策略</t>
  </si>
  <si>
    <t>ai招式分类</t>
  </si>
  <si>
    <t>描述（战斗内显示）</t>
  </si>
  <si>
    <t>水漫金山</t>
  </si>
  <si>
    <t>群体法术</t>
  </si>
  <si>
    <t>随机目标</t>
  </si>
  <si>
    <t>群体攻击</t>
  </si>
  <si>
    <t>神雷审判</t>
  </si>
  <si>
    <t>单体法术</t>
  </si>
  <si>
    <t>单体攻击</t>
  </si>
  <si>
    <t>念念叨叨</t>
  </si>
  <si>
    <t>雷怒</t>
  </si>
  <si>
    <t>被动</t>
  </si>
  <si>
    <t>辅助</t>
  </si>
  <si>
    <t>增加神雷的伤害，并减少对手的法力值。</t>
  </si>
  <si>
    <t>迟缓</t>
  </si>
  <si>
    <t>法怒</t>
  </si>
  <si>
    <t>上阵时增加主角法术伤害</t>
  </si>
  <si>
    <t>燎原火海</t>
  </si>
  <si>
    <t>炎龙</t>
  </si>
  <si>
    <t>连环炎爆</t>
  </si>
  <si>
    <t>攻击敌方一个目标，80%攻击第二个目标，60%攻击第三个目标，同一目标可能受2次伤害</t>
  </si>
  <si>
    <t>法术波动</t>
  </si>
  <si>
    <t>灼烧</t>
  </si>
  <si>
    <t>鱼玄机的火焰法术可能造成持续伤害效果，持续3个回合</t>
  </si>
  <si>
    <t>炎盾</t>
  </si>
  <si>
    <t>鱼玄机在释放法术后可能给自己增加一个炎盾，普通攻击者会受到80%的自身法术攻击</t>
  </si>
  <si>
    <t>法强</t>
  </si>
  <si>
    <t>增加上阵角色的法术暴击</t>
  </si>
  <si>
    <t>万剑诀（御剑术）</t>
  </si>
  <si>
    <t>物理群攻</t>
  </si>
  <si>
    <t>物理群体攻击，初始作用2个目标，3级作用目标3人；首目标造成100%伤害，其他目标造成70%伤害</t>
  </si>
  <si>
    <t>狂剑诀（狂剑诀）</t>
  </si>
  <si>
    <t>单攻攻击</t>
  </si>
  <si>
    <t>物理单体攻击，连续攻击目标两次，使用后自身防御降低2回合，两段攻击，效率分别为105%和120%，降防buff为降低自身（30%-1%*skilllevel）*角色防御</t>
  </si>
  <si>
    <t>剑棘</t>
  </si>
  <si>
    <t>攻击敌方后给自己加一个反击buff，受到普通攻击会反击目标</t>
  </si>
  <si>
    <t>剑魔</t>
  </si>
  <si>
    <r>
      <t>狂剑诀如果击杀目标，</t>
    </r>
    <r>
      <rPr>
        <sz val="11"/>
        <color rgb="FFFF0000"/>
        <rFont val="宋体"/>
        <family val="3"/>
        <charset val="134"/>
        <scheme val="minor"/>
      </rPr>
      <t>受到减益buff的可能性减少10%+skilllevel*2%</t>
    </r>
  </si>
  <si>
    <t>灵剑引心</t>
  </si>
  <si>
    <t>释放技能追加自己灵力百分比的伤害*（skilllevel*2%+2%）</t>
  </si>
  <si>
    <t>绝命</t>
  </si>
  <si>
    <t>在生命值小于10%时，伤害增加（skilllevel*2%+2%）</t>
  </si>
  <si>
    <t>怒涛</t>
  </si>
  <si>
    <t>增加主角的攻击力</t>
  </si>
  <si>
    <t>铁影剑（御剑术）</t>
  </si>
  <si>
    <t>物理群体攻击，初始作用2个目标，3级作用目标3人；伤害在80%-100%之间波动</t>
  </si>
  <si>
    <t>天剑降临（狂剑诀）</t>
  </si>
  <si>
    <t>物理单体攻击，连续攻击目标两次，使用后自身防御降低2回合,两段攻击，效率分别为105%和120%，降防buff为降低自身（30%-1%*skilllevel）*角色防御</t>
  </si>
  <si>
    <t>霸剑诀（斗剑）</t>
  </si>
  <si>
    <t>攻击目标，造成大量伤害，并且目标只能攻击自己</t>
  </si>
  <si>
    <t>剑令</t>
  </si>
  <si>
    <t>回合结束给一个随机友军添加一个剑灵buff，在回合结束后补充一枚飞剑攻击目标，灵剑伤害</t>
  </si>
  <si>
    <t>剑道精通</t>
  </si>
  <si>
    <t>攻击敌方可能追加一次普通攻击，概率（skilllevel*2%+2%）</t>
  </si>
  <si>
    <t>猎灵剑诀</t>
  </si>
  <si>
    <t>攻击敌方若杀死敌人可能会增加一次攻击概率（skilllevel*2%+2%）</t>
  </si>
  <si>
    <t>狂神</t>
  </si>
  <si>
    <t>增加上阵角色的暴击</t>
  </si>
  <si>
    <t>妖灵聚爆</t>
  </si>
  <si>
    <t>群体攻击目标，初始为2目标，造成skill*200+300的固定伤害，并有一定概率让目标中毒</t>
  </si>
  <si>
    <t>封灵</t>
  </si>
  <si>
    <t>单体封印</t>
  </si>
  <si>
    <t>单体封印1%*skilllevel+2%，命中削弱物理防御1%*skilllevel+2%</t>
  </si>
  <si>
    <t>迷魂（迷魂）</t>
  </si>
  <si>
    <t>单体混乱</t>
  </si>
  <si>
    <t>单体减益</t>
  </si>
  <si>
    <r>
      <t>单体混乱1%*skilllevel+2%，混乱目标随机攻击一个</t>
    </r>
    <r>
      <rPr>
        <sz val="11"/>
        <color rgb="FFFF0000"/>
        <rFont val="宋体"/>
        <family val="3"/>
        <charset val="134"/>
        <scheme val="minor"/>
      </rPr>
      <t>法术</t>
    </r>
    <r>
      <rPr>
        <sz val="11"/>
        <color theme="1"/>
        <rFont val="宋体"/>
        <family val="2"/>
        <scheme val="minor"/>
      </rPr>
      <t>职业</t>
    </r>
  </si>
  <si>
    <t>妖蛇内丹</t>
  </si>
  <si>
    <t>死后有一定概率重生，重生保留生命值的1%*skilllevel+2%</t>
  </si>
  <si>
    <t>法泉</t>
  </si>
  <si>
    <t>增加上阵角色的法力值</t>
  </si>
  <si>
    <t>蛇牙击（龙蛇吐息）</t>
  </si>
  <si>
    <t>群体攻击目标，有可能让目标每回合掉法力值100*skilllevel+100</t>
  </si>
  <si>
    <t>蛊毒</t>
  </si>
  <si>
    <t>单体封印法术1%*skilllevel+2%，并且削弱目标的法术防御1%*skilllevel+2%</t>
  </si>
  <si>
    <t>魅惑（迷魂）</t>
  </si>
  <si>
    <t>单体混乱1%*skilllevel+2%，混乱目标随机攻击一个攻击职业</t>
  </si>
  <si>
    <t>枷锁</t>
  </si>
  <si>
    <t>增加封印系法术命中率1%*skilllevel+2%</t>
  </si>
  <si>
    <t>灭灵</t>
  </si>
  <si>
    <t>封印技能命中后，1%*skilllevel+2%概率 附带3回合灵魂枷锁效果，灵魂枷锁状态下目标无法被复活</t>
  </si>
  <si>
    <t>神风</t>
  </si>
  <si>
    <t>增加主角的速度</t>
  </si>
  <si>
    <t>罗汉伏虎（金刚伏魔）</t>
  </si>
  <si>
    <t>群体攻击敌方，造成skill*200+300的固定伤害</t>
  </si>
  <si>
    <t>我佛慈悲（九品莲台）</t>
  </si>
  <si>
    <t>群体持续恢复</t>
  </si>
  <si>
    <t>群体治疗</t>
  </si>
  <si>
    <t>为本方群体增加持续回血BUFF，初始为2目标，当前回合算起，每回合回复一定气血，持续3回合；BUFF效果不叠加,重复使用重置回合数</t>
  </si>
  <si>
    <t>复生（轮回）</t>
  </si>
  <si>
    <t>单体复活</t>
  </si>
  <si>
    <t>复活已死亡的队友，并恢复一定的气血</t>
  </si>
  <si>
    <t>慈悲为怀</t>
  </si>
  <si>
    <t>我佛慈悲的目标增加1个，回合增加1%*skilllevel+2%</t>
  </si>
  <si>
    <t>多事</t>
  </si>
  <si>
    <t>治疗时可能随带治疗一个单位</t>
  </si>
  <si>
    <t>化缘</t>
  </si>
  <si>
    <t>回合结束时随机回复一个目标的生命值</t>
  </si>
  <si>
    <t>长生</t>
  </si>
  <si>
    <t>增加生命值</t>
  </si>
  <si>
    <t>罡凤（金刚伏魔）</t>
  </si>
  <si>
    <t>固定群伤</t>
  </si>
  <si>
    <t>群体攻击敌方，造成skilllevel*200+300的固定伤害</t>
  </si>
  <si>
    <t>极乐世界</t>
  </si>
  <si>
    <t>群体恢复</t>
  </si>
  <si>
    <t>直接回复所有单位一定生命值</t>
  </si>
  <si>
    <t>六道轮回（轮回）</t>
  </si>
  <si>
    <t>重生之力</t>
  </si>
  <si>
    <t>复活队友有几率为其额外恢复气血</t>
  </si>
  <si>
    <t>普度众生</t>
  </si>
  <si>
    <t>对生命值小于5%的单位回复效果增加1%*skilllevel+2%</t>
  </si>
  <si>
    <t>佛佑</t>
  </si>
  <si>
    <t>增加角色物理防御力</t>
  </si>
  <si>
    <t>天罚（风云雷动）</t>
  </si>
  <si>
    <t>群体攻击目标，初始为2目标，造成skill*200+300的固定伤害,对中毒目标伤害额外增加30%</t>
  </si>
  <si>
    <t>清心</t>
  </si>
  <si>
    <t>解除封印</t>
  </si>
  <si>
    <t>被封印</t>
  </si>
  <si>
    <t>单体解封</t>
  </si>
  <si>
    <t>回复生命f100*skilllevel+100并解除单位控制效果</t>
  </si>
  <si>
    <t>龙血引毒</t>
  </si>
  <si>
    <t>法术单体</t>
  </si>
  <si>
    <t>法术单体攻击，中毒单位伤害全部释放，概率1%*skilllevel+2%</t>
  </si>
  <si>
    <t>猛毒</t>
  </si>
  <si>
    <t>中毒效果伤害增加100*skilllevel+100</t>
  </si>
  <si>
    <t>珍宝秘藏</t>
  </si>
  <si>
    <t>天罚攻击到敌方有几率使对手的攻击下降1%*skilllevel+2%</t>
  </si>
  <si>
    <t>灵眼解密</t>
  </si>
  <si>
    <t>回合结束时有概率解除己方一个不良buff1%*skilllevel+2%</t>
  </si>
  <si>
    <t>漫天花雨（风云雷动）</t>
  </si>
  <si>
    <t>群体攻击目标，初始为2目标，造成技skill*200+300的固定伤害,对中毒目标伤害额外增加30%</t>
  </si>
  <si>
    <t>静醒</t>
  </si>
  <si>
    <t>群体解封</t>
  </si>
  <si>
    <t>解除单位控制效果。祛除buff，并恢复生命值100*skilllevel+100</t>
  </si>
  <si>
    <t>琴音</t>
  </si>
  <si>
    <t>攻击单个目标，有可能让目标昏睡1%*skilllevel+2%</t>
  </si>
  <si>
    <t>音震</t>
  </si>
  <si>
    <t>昏睡目标可能增加第二的概率1%*skilllevel+2%</t>
  </si>
  <si>
    <t>仙灵护体</t>
  </si>
  <si>
    <t>每回合开始清除身上异常状态1%*skilllevel+2%</t>
  </si>
  <si>
    <t>千军破（千军破）</t>
  </si>
  <si>
    <t>群体攻击目标，初始为2目标</t>
  </si>
  <si>
    <t>旋风斩</t>
  </si>
  <si>
    <t>物理单体多次攻击，攻击完首目标则随机对另一个目标进行攻击，初始为3次，3级4次</t>
  </si>
  <si>
    <t>妖皇之怒</t>
  </si>
  <si>
    <t>变身</t>
  </si>
  <si>
    <t>未变身</t>
  </si>
  <si>
    <t>变身为妖王狂怒，增加自身攻击和暴击</t>
  </si>
  <si>
    <t>渴血</t>
  </si>
  <si>
    <t>攻击时吸血1%*skilllevel+2%</t>
  </si>
  <si>
    <t>灵动</t>
  </si>
  <si>
    <t>增加上阵角色的法术闪避</t>
  </si>
  <si>
    <t>连环击（千军破）</t>
  </si>
  <si>
    <t>威凌三界</t>
  </si>
  <si>
    <t>妖皇降临</t>
  </si>
  <si>
    <t>变身为妖王状态-强壮，增加自身的气血和防御</t>
  </si>
  <si>
    <t>狂暴</t>
  </si>
  <si>
    <t>受到攻击有概率触发狂暴效果1%*skilllevel+2%</t>
  </si>
  <si>
    <t>嗜杀</t>
  </si>
  <si>
    <t>每击杀一个单位伤害增加5%，持续2回合1%*skilllevel+2%</t>
  </si>
  <si>
    <t>涅槃</t>
  </si>
  <si>
    <t>死亡后变成元婴，元婴继续可以攻击2回合，复活时则元婴消失，本场战斗只能存在一次，元婴血量 50%+skilllevel*10%</t>
  </si>
  <si>
    <t>敏巧</t>
  </si>
  <si>
    <t>增加上阵角色的物理闪避</t>
  </si>
  <si>
    <t>技能图标路径</t>
    <phoneticPr fontId="2" type="noConversion"/>
  </si>
  <si>
    <t>特效路径</t>
    <phoneticPr fontId="2" type="noConversion"/>
  </si>
  <si>
    <r>
      <t xml:space="preserve">群体法术攻击，初始作用3目标，3级4目标，5级作用5目标
</t>
    </r>
    <r>
      <rPr>
        <sz val="10"/>
        <color rgb="FFFF0000"/>
        <rFont val="宋体"/>
        <family val="3"/>
        <charset val="134"/>
      </rPr>
      <t>所有衰减系数都跟门派技能一样，有需要在做</t>
    </r>
    <phoneticPr fontId="2" type="noConversion"/>
  </si>
  <si>
    <t>所有的伤害都是  固定伤害+固定伤害*技能等级+百分比+技能等级*百分比系数*角色当前法术攻击（或物理攻击）</t>
    <phoneticPr fontId="2" type="noConversion"/>
  </si>
  <si>
    <t>string@key</t>
  </si>
  <si>
    <t>attr</t>
  </si>
  <si>
    <t>属性</t>
  </si>
  <si>
    <t>属性名</t>
  </si>
  <si>
    <t>physique</t>
  </si>
  <si>
    <t>体质</t>
  </si>
  <si>
    <t>魔力</t>
  </si>
  <si>
    <t>strength</t>
  </si>
  <si>
    <t>力量</t>
  </si>
  <si>
    <t>endurance</t>
  </si>
  <si>
    <t>耐力</t>
  </si>
  <si>
    <t>agility</t>
  </si>
  <si>
    <t>敏捷</t>
  </si>
  <si>
    <t>物攻</t>
  </si>
  <si>
    <t>法攻</t>
  </si>
  <si>
    <t>物防</t>
  </si>
  <si>
    <t>mag_defense</t>
  </si>
  <si>
    <t>法防</t>
  </si>
  <si>
    <t>速度</t>
  </si>
  <si>
    <t>cure_power</t>
  </si>
  <si>
    <t>治疗</t>
  </si>
  <si>
    <t>sp</t>
  </si>
  <si>
    <t>愤怒</t>
  </si>
  <si>
    <t>物暴</t>
  </si>
  <si>
    <t>res_phy_critical_ratio</t>
  </si>
  <si>
    <t>物抗</t>
  </si>
  <si>
    <t>res_mag_critical_ratio</t>
  </si>
  <si>
    <t>法抗</t>
  </si>
  <si>
    <t>法暴</t>
  </si>
  <si>
    <t>seal_ratio</t>
  </si>
  <si>
    <t>封命</t>
  </si>
  <si>
    <t>res_seal_ratio</t>
  </si>
  <si>
    <t>抗封</t>
  </si>
  <si>
    <t>hit_ratio</t>
  </si>
  <si>
    <t>命中</t>
  </si>
  <si>
    <t>闪避</t>
  </si>
  <si>
    <t>气血</t>
  </si>
  <si>
    <t>max_mp</t>
  </si>
  <si>
    <t>damage_ratio</t>
  </si>
  <si>
    <t>伤害</t>
  </si>
  <si>
    <t>cure_ratio</t>
  </si>
  <si>
    <t>string@ignored</t>
  </si>
  <si>
    <t>ccc</t>
  </si>
  <si>
    <t>名称(仅备注）</t>
  </si>
  <si>
    <t>霸剑诀（斗剑 描述与斗剑不一致）</t>
  </si>
  <si>
    <t>迷魂</t>
  </si>
  <si>
    <t>千军破</t>
  </si>
  <si>
    <t>连环击</t>
  </si>
  <si>
    <t>召唤神雷攻击敌人，造成伤害与技能等级有关。</t>
    <phoneticPr fontId="2" type="noConversion"/>
  </si>
  <si>
    <t>攻击敌方2个目标，并降低对手本回合的灵力值。</t>
    <phoneticPr fontId="2" type="noConversion"/>
  </si>
  <si>
    <t>许仙的水漫金山有概率降低对手速度。</t>
    <phoneticPr fontId="2" type="noConversion"/>
  </si>
  <si>
    <t>群体法术攻击，初始作用3目标，3级4目标，5级作用5目标。</t>
    <phoneticPr fontId="2" type="noConversion"/>
  </si>
  <si>
    <t>召唤神龙攻击敌人，造成伤害与技能等级有关。</t>
    <phoneticPr fontId="2" type="noConversion"/>
  </si>
  <si>
    <t>鱼玄机造成的伤害会在一定范围内波动。升级技能提升伤害值。</t>
    <phoneticPr fontId="2" type="noConversion"/>
  </si>
  <si>
    <t>mag_critical_ratio</t>
    <phoneticPr fontId="2" type="noConversion"/>
  </si>
  <si>
    <t>phy_defense</t>
    <phoneticPr fontId="2" type="noConversion"/>
  </si>
  <si>
    <t>speed</t>
    <phoneticPr fontId="2" type="noConversion"/>
  </si>
  <si>
    <t>目标数</t>
  </si>
  <si>
    <t>调整比率</t>
  </si>
  <si>
    <t>实际强度</t>
    <phoneticPr fontId="2" type="noConversion"/>
  </si>
  <si>
    <t>phy_attack</t>
    <phoneticPr fontId="2" type="noConversion"/>
  </si>
  <si>
    <t>phy_critical_ratio</t>
    <phoneticPr fontId="2" type="noConversion"/>
  </si>
  <si>
    <t>magic</t>
    <phoneticPr fontId="2" type="noConversion"/>
  </si>
  <si>
    <t>max_hp</t>
    <phoneticPr fontId="2" type="noConversion"/>
  </si>
  <si>
    <t>mag_attack</t>
    <phoneticPr fontId="2" type="noConversion"/>
  </si>
  <si>
    <t>hit_res_ratio</t>
    <phoneticPr fontId="2" type="noConversion"/>
  </si>
  <si>
    <t>法力值</t>
    <phoneticPr fontId="2" type="noConversion"/>
  </si>
  <si>
    <r>
      <rPr>
        <sz val="10"/>
        <color rgb="FF000000"/>
        <rFont val="宋体"/>
        <family val="2"/>
      </rPr>
      <t>打开表</t>
    </r>
    <phoneticPr fontId="2" type="noConversion"/>
  </si>
  <si>
    <t>聚灵剑</t>
    <phoneticPr fontId="2" type="noConversion"/>
  </si>
  <si>
    <t>剑遁形</t>
    <phoneticPr fontId="2" type="noConversion"/>
  </si>
  <si>
    <t>1305星灵闪</t>
    <phoneticPr fontId="2" type="noConversion"/>
  </si>
  <si>
    <t>嫌弃灌顶</t>
    <phoneticPr fontId="2" type="noConversion"/>
  </si>
  <si>
    <t>天道住在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</si>
</sst>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3">
    <font>
      <sz val="11"/>
      <color theme="1"/>
      <name val="宋体"/>
      <family val="2"/>
      <scheme val="minor"/>
    </font>
    <font>
      <sz val="10"/>
      <color rgb="FF0000FF"/>
      <name val="Arial"/>
      <family val="2"/>
    </font>
    <font>
      <sz val="9"/>
      <name val="宋体"/>
      <family val="3"/>
      <charset val="134"/>
      <scheme val="minor"/>
    </font>
    <font>
      <sz val="10"/>
      <name val="Arial"/>
      <family val="2"/>
    </font>
    <font>
      <sz val="10"/>
      <name val="Droid Sans"/>
      <family val="1"/>
    </font>
    <font>
      <sz val="10"/>
      <name val="Droid Sans Fallback"/>
      <family val="1"/>
    </font>
    <font>
      <sz val="10"/>
      <color rgb="FFFF3333"/>
      <name val="Droid Sans Fallback"/>
      <family val="1"/>
    </font>
    <font>
      <u/>
      <sz val="11"/>
      <color theme="10"/>
      <name val="宋体"/>
      <family val="2"/>
      <scheme val="minor"/>
    </font>
    <font>
      <sz val="10"/>
      <color rgb="FF000000"/>
      <name val="Droid Sans Fallback"/>
      <family val="2"/>
      <charset val="1"/>
    </font>
    <font>
      <u/>
      <sz val="11"/>
      <color rgb="FF0000FF"/>
      <name val="Droid Sans"/>
      <family val="2"/>
      <charset val="1"/>
    </font>
    <font>
      <u/>
      <sz val="10"/>
      <color rgb="FF0000FF"/>
      <name val="Droid Sans"/>
      <family val="2"/>
      <charset val="1"/>
    </font>
    <font>
      <sz val="10"/>
      <color rgb="FFFF3333"/>
      <name val="Droid Sans Fallback"/>
      <family val="2"/>
      <charset val="1"/>
    </font>
    <font>
      <sz val="10"/>
      <color theme="1"/>
      <name val="宋体"/>
      <family val="3"/>
      <charset val="134"/>
    </font>
    <font>
      <sz val="10"/>
      <name val="宋体"/>
      <family val="3"/>
      <charset val="134"/>
    </font>
    <font>
      <sz val="10"/>
      <color rgb="FFFF0000"/>
      <name val="宋体"/>
      <family val="3"/>
      <charset val="134"/>
    </font>
    <font>
      <sz val="10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0"/>
      <color theme="1"/>
      <name val="宋体"/>
      <family val="2"/>
      <scheme val="minor"/>
    </font>
    <font>
      <u/>
      <sz val="11"/>
      <color rgb="FF0000FF"/>
      <name val="宋体"/>
      <family val="3"/>
      <charset val="134"/>
    </font>
    <font>
      <sz val="11"/>
      <color rgb="FF000000"/>
      <name val="宋体"/>
      <family val="3"/>
      <charset val="134"/>
    </font>
    <font>
      <sz val="10"/>
      <color rgb="FF000000"/>
      <name val="Droid Sans"/>
      <charset val="1"/>
    </font>
    <font>
      <sz val="10"/>
      <color rgb="FF000000"/>
      <name val="宋体"/>
      <family val="3"/>
      <charset val="134"/>
    </font>
    <font>
      <sz val="10"/>
      <color rgb="FF000000"/>
      <name val="宋体"/>
      <family val="2"/>
    </font>
  </fonts>
  <fills count="5">
    <fill>
      <patternFill patternType="none"/>
    </fill>
    <fill>
      <patternFill patternType="gray125"/>
    </fill>
    <fill>
      <patternFill patternType="solid">
        <fgColor rgb="FF00CCFF"/>
        <bgColor rgb="FF33CCCC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0" fontId="7" fillId="0" borderId="0" applyNumberFormat="0" applyFill="0" applyBorder="0" applyAlignment="0" applyProtection="0"/>
    <xf numFmtId="0" fontId="9" fillId="0" borderId="0" applyBorder="0" applyProtection="0"/>
  </cellStyleXfs>
  <cellXfs count="45">
    <xf numFmtId="0" fontId="0" fillId="0" borderId="0" xfId="0"/>
    <xf numFmtId="0" fontId="1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 applyFill="1" applyAlignment="1"/>
    <xf numFmtId="0" fontId="5" fillId="2" borderId="0" xfId="0" applyFont="1" applyFill="1" applyAlignment="1"/>
    <xf numFmtId="0" fontId="6" fillId="0" borderId="0" xfId="0" applyFont="1" applyFill="1" applyAlignment="1"/>
    <xf numFmtId="0" fontId="7" fillId="0" borderId="0" xfId="1"/>
    <xf numFmtId="0" fontId="0" fillId="3" borderId="0" xfId="0" applyFill="1"/>
    <xf numFmtId="0" fontId="12" fillId="0" borderId="0" xfId="0" applyFont="1" applyFill="1" applyBorder="1" applyAlignment="1">
      <alignment horizontal="left" vertical="center" wrapText="1"/>
    </xf>
    <xf numFmtId="0" fontId="15" fillId="0" borderId="0" xfId="0" applyFont="1" applyFill="1" applyAlignment="1">
      <alignment horizontal="left" vertical="center" wrapText="1"/>
    </xf>
    <xf numFmtId="0" fontId="15" fillId="0" borderId="0" xfId="0" applyFont="1" applyAlignment="1">
      <alignment horizontal="left" vertical="center" wrapText="1"/>
    </xf>
    <xf numFmtId="0" fontId="12" fillId="0" borderId="0" xfId="0" applyFont="1" applyFill="1" applyBorder="1" applyAlignment="1">
      <alignment horizontal="center" vertical="center" wrapText="1"/>
    </xf>
    <xf numFmtId="0" fontId="13" fillId="0" borderId="0" xfId="0" applyFont="1" applyFill="1" applyBorder="1" applyAlignment="1">
      <alignment horizontal="center" vertical="center" wrapText="1"/>
    </xf>
    <xf numFmtId="0" fontId="12" fillId="0" borderId="0" xfId="0" applyFont="1" applyAlignment="1">
      <alignment horizontal="left" vertical="center" wrapText="1"/>
    </xf>
    <xf numFmtId="0" fontId="12" fillId="3" borderId="0" xfId="0" applyFont="1" applyFill="1" applyBorder="1" applyAlignment="1">
      <alignment horizontal="center" vertical="center" wrapText="1"/>
    </xf>
    <xf numFmtId="0" fontId="13" fillId="3" borderId="0" xfId="0" applyFont="1" applyFill="1" applyBorder="1" applyAlignment="1">
      <alignment horizontal="center" vertical="center" wrapText="1"/>
    </xf>
    <xf numFmtId="0" fontId="13" fillId="0" borderId="0" xfId="0" applyFont="1" applyFill="1" applyBorder="1" applyAlignment="1">
      <alignment horizontal="left" vertical="center" wrapText="1"/>
    </xf>
    <xf numFmtId="0" fontId="0" fillId="0" borderId="0" xfId="0" applyAlignment="1">
      <alignment horizontal="center" wrapText="1"/>
    </xf>
    <xf numFmtId="0" fontId="8" fillId="0" borderId="0" xfId="0" applyFont="1" applyAlignment="1">
      <alignment horizontal="center" vertical="center" wrapText="1"/>
    </xf>
    <xf numFmtId="0" fontId="10" fillId="0" borderId="0" xfId="2" applyFont="1" applyBorder="1" applyAlignment="1" applyProtection="1">
      <alignment horizontal="center" vertical="center" wrapText="1"/>
    </xf>
    <xf numFmtId="0" fontId="0" fillId="0" borderId="0" xfId="0" applyAlignment="1">
      <alignment wrapText="1"/>
    </xf>
    <xf numFmtId="0" fontId="8" fillId="2" borderId="0" xfId="0" applyFont="1" applyFill="1" applyAlignment="1">
      <alignment horizontal="center" vertical="center" wrapText="1"/>
    </xf>
    <xf numFmtId="0" fontId="11" fillId="0" borderId="0" xfId="0" applyFont="1" applyAlignment="1">
      <alignment horizontal="center" vertical="center" wrapText="1"/>
    </xf>
    <xf numFmtId="0" fontId="17" fillId="0" borderId="0" xfId="0" applyFont="1" applyAlignment="1">
      <alignment horizontal="center" wrapText="1"/>
    </xf>
    <xf numFmtId="0" fontId="0" fillId="3" borderId="0" xfId="0" applyFill="1" applyAlignment="1">
      <alignment horizontal="center" wrapText="1"/>
    </xf>
    <xf numFmtId="0" fontId="17" fillId="3" borderId="0" xfId="0" applyFont="1" applyFill="1" applyAlignment="1">
      <alignment horizontal="center" wrapText="1"/>
    </xf>
    <xf numFmtId="0" fontId="0" fillId="3" borderId="0" xfId="0" applyFill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0" xfId="0" applyFill="1" applyAlignment="1">
      <alignment horizontal="center" wrapText="1"/>
    </xf>
    <xf numFmtId="0" fontId="0" fillId="0" borderId="0" xfId="0" applyFill="1" applyAlignment="1">
      <alignment horizontal="left" wrapText="1"/>
    </xf>
    <xf numFmtId="0" fontId="0" fillId="4" borderId="0" xfId="0" applyFill="1" applyAlignment="1">
      <alignment horizontal="center" wrapText="1"/>
    </xf>
    <xf numFmtId="0" fontId="17" fillId="4" borderId="0" xfId="0" applyFont="1" applyFill="1" applyAlignment="1">
      <alignment horizontal="center" wrapText="1"/>
    </xf>
    <xf numFmtId="0" fontId="0" fillId="4" borderId="0" xfId="0" applyFill="1" applyAlignment="1">
      <alignment horizontal="left" wrapText="1"/>
    </xf>
    <xf numFmtId="0" fontId="18" fillId="0" borderId="0" xfId="1" applyFont="1" applyBorder="1" applyAlignment="1" applyProtection="1">
      <alignment horizontal="center"/>
    </xf>
    <xf numFmtId="0" fontId="19" fillId="0" borderId="0" xfId="0" applyFont="1" applyAlignment="1">
      <alignment horizontal="center"/>
    </xf>
    <xf numFmtId="0" fontId="20" fillId="0" borderId="0" xfId="0" applyFont="1" applyBorder="1" applyAlignment="1">
      <alignment horizontal="center" vertical="center"/>
    </xf>
    <xf numFmtId="0" fontId="21" fillId="0" borderId="0" xfId="0" applyFont="1" applyBorder="1" applyAlignment="1">
      <alignment horizontal="center" vertical="center"/>
    </xf>
    <xf numFmtId="0" fontId="0" fillId="0" borderId="0" xfId="0"/>
    <xf numFmtId="0" fontId="12" fillId="0" borderId="0" xfId="0" applyFont="1" applyFill="1" applyBorder="1" applyAlignment="1">
      <alignment horizontal="left" vertical="center" wrapText="1"/>
    </xf>
    <xf numFmtId="0" fontId="9" fillId="0" borderId="0" xfId="2" applyBorder="1" applyProtection="1"/>
    <xf numFmtId="0" fontId="8" fillId="2" borderId="0" xfId="0" applyFont="1" applyFill="1" applyAlignment="1">
      <alignment horizontal="center"/>
    </xf>
    <xf numFmtId="0" fontId="11" fillId="0" borderId="0" xfId="0" applyFont="1" applyAlignment="1">
      <alignment horizontal="center"/>
    </xf>
    <xf numFmtId="0" fontId="0" fillId="0" borderId="0" xfId="0" applyFill="1"/>
    <xf numFmtId="0" fontId="12" fillId="0" borderId="0" xfId="0" applyFont="1" applyAlignment="1">
      <alignment horizontal="left" vertical="center" wrapText="1"/>
    </xf>
  </cellXfs>
  <cellStyles count="3">
    <cellStyle name="常规" xfId="0" builtinId="0"/>
    <cellStyle name="超链接" xfId="1" builtinId="8"/>
    <cellStyle name="超链接 2" xfId="2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externalLink" Target="externalLinks/externalLink2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1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6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38.png"/><Relationship Id="rId18" Type="http://schemas.openxmlformats.org/officeDocument/2006/relationships/image" Target="../media/image43.png"/><Relationship Id="rId26" Type="http://schemas.openxmlformats.org/officeDocument/2006/relationships/image" Target="../media/image51.png"/><Relationship Id="rId39" Type="http://schemas.openxmlformats.org/officeDocument/2006/relationships/image" Target="../media/image64.png"/><Relationship Id="rId3" Type="http://schemas.openxmlformats.org/officeDocument/2006/relationships/image" Target="../media/image28.png"/><Relationship Id="rId21" Type="http://schemas.openxmlformats.org/officeDocument/2006/relationships/image" Target="../media/image46.png"/><Relationship Id="rId34" Type="http://schemas.openxmlformats.org/officeDocument/2006/relationships/image" Target="../media/image59.png"/><Relationship Id="rId42" Type="http://schemas.openxmlformats.org/officeDocument/2006/relationships/image" Target="../media/image67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17" Type="http://schemas.openxmlformats.org/officeDocument/2006/relationships/image" Target="../media/image42.png"/><Relationship Id="rId25" Type="http://schemas.openxmlformats.org/officeDocument/2006/relationships/image" Target="../media/image50.png"/><Relationship Id="rId33" Type="http://schemas.openxmlformats.org/officeDocument/2006/relationships/image" Target="../media/image58.png"/><Relationship Id="rId38" Type="http://schemas.openxmlformats.org/officeDocument/2006/relationships/image" Target="../media/image63.png"/><Relationship Id="rId2" Type="http://schemas.openxmlformats.org/officeDocument/2006/relationships/image" Target="../media/image27.png"/><Relationship Id="rId16" Type="http://schemas.openxmlformats.org/officeDocument/2006/relationships/image" Target="../media/image41.png"/><Relationship Id="rId20" Type="http://schemas.openxmlformats.org/officeDocument/2006/relationships/image" Target="../media/image45.png"/><Relationship Id="rId29" Type="http://schemas.openxmlformats.org/officeDocument/2006/relationships/image" Target="../media/image54.png"/><Relationship Id="rId41" Type="http://schemas.openxmlformats.org/officeDocument/2006/relationships/image" Target="../media/image66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24" Type="http://schemas.openxmlformats.org/officeDocument/2006/relationships/image" Target="../media/image49.png"/><Relationship Id="rId32" Type="http://schemas.openxmlformats.org/officeDocument/2006/relationships/image" Target="../media/image57.png"/><Relationship Id="rId37" Type="http://schemas.openxmlformats.org/officeDocument/2006/relationships/image" Target="../media/image62.png"/><Relationship Id="rId40" Type="http://schemas.openxmlformats.org/officeDocument/2006/relationships/image" Target="../media/image65.png"/><Relationship Id="rId5" Type="http://schemas.openxmlformats.org/officeDocument/2006/relationships/image" Target="../media/image30.png"/><Relationship Id="rId15" Type="http://schemas.openxmlformats.org/officeDocument/2006/relationships/image" Target="../media/image40.png"/><Relationship Id="rId23" Type="http://schemas.openxmlformats.org/officeDocument/2006/relationships/image" Target="../media/image48.png"/><Relationship Id="rId28" Type="http://schemas.openxmlformats.org/officeDocument/2006/relationships/image" Target="../media/image53.png"/><Relationship Id="rId36" Type="http://schemas.openxmlformats.org/officeDocument/2006/relationships/image" Target="../media/image61.png"/><Relationship Id="rId10" Type="http://schemas.openxmlformats.org/officeDocument/2006/relationships/image" Target="../media/image35.png"/><Relationship Id="rId19" Type="http://schemas.openxmlformats.org/officeDocument/2006/relationships/image" Target="../media/image44.png"/><Relationship Id="rId31" Type="http://schemas.openxmlformats.org/officeDocument/2006/relationships/image" Target="../media/image56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Relationship Id="rId14" Type="http://schemas.openxmlformats.org/officeDocument/2006/relationships/image" Target="../media/image39.png"/><Relationship Id="rId22" Type="http://schemas.openxmlformats.org/officeDocument/2006/relationships/image" Target="../media/image47.png"/><Relationship Id="rId27" Type="http://schemas.openxmlformats.org/officeDocument/2006/relationships/image" Target="../media/image52.png"/><Relationship Id="rId30" Type="http://schemas.openxmlformats.org/officeDocument/2006/relationships/image" Target="../media/image55.png"/><Relationship Id="rId35" Type="http://schemas.openxmlformats.org/officeDocument/2006/relationships/image" Target="../media/image6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133350</xdr:colOff>
      <xdr:row>1</xdr:row>
      <xdr:rowOff>161925</xdr:rowOff>
    </xdr:from>
    <xdr:to>
      <xdr:col>2</xdr:col>
      <xdr:colOff>323740</xdr:colOff>
      <xdr:row>4</xdr:row>
      <xdr:rowOff>142813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150" y="333375"/>
          <a:ext cx="876190" cy="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</xdr:row>
      <xdr:rowOff>142875</xdr:rowOff>
    </xdr:from>
    <xdr:to>
      <xdr:col>3</xdr:col>
      <xdr:colOff>342811</xdr:colOff>
      <xdr:row>4</xdr:row>
      <xdr:rowOff>171382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5925" y="314325"/>
          <a:ext cx="714286" cy="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9</xdr:row>
      <xdr:rowOff>57150</xdr:rowOff>
    </xdr:from>
    <xdr:to>
      <xdr:col>2</xdr:col>
      <xdr:colOff>247542</xdr:colOff>
      <xdr:row>11</xdr:row>
      <xdr:rowOff>171393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2475" y="1600200"/>
          <a:ext cx="866667" cy="4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6</xdr:row>
      <xdr:rowOff>85725</xdr:rowOff>
    </xdr:from>
    <xdr:to>
      <xdr:col>3</xdr:col>
      <xdr:colOff>676135</xdr:colOff>
      <xdr:row>14</xdr:row>
      <xdr:rowOff>161744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9725" y="1114425"/>
          <a:ext cx="1123810" cy="14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16</xdr:row>
      <xdr:rowOff>123825</xdr:rowOff>
    </xdr:from>
    <xdr:to>
      <xdr:col>3</xdr:col>
      <xdr:colOff>495188</xdr:colOff>
      <xdr:row>22</xdr:row>
      <xdr:rowOff>9411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7350" y="2867025"/>
          <a:ext cx="895238" cy="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657225</xdr:colOff>
      <xdr:row>17</xdr:row>
      <xdr:rowOff>123825</xdr:rowOff>
    </xdr:from>
    <xdr:to>
      <xdr:col>2</xdr:col>
      <xdr:colOff>285625</xdr:colOff>
      <xdr:row>20</xdr:row>
      <xdr:rowOff>85665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225" y="3038475"/>
          <a:ext cx="1000000" cy="4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24</xdr:row>
      <xdr:rowOff>85725</xdr:rowOff>
    </xdr:from>
    <xdr:to>
      <xdr:col>4</xdr:col>
      <xdr:colOff>161773</xdr:colOff>
      <xdr:row>31</xdr:row>
      <xdr:rowOff>28432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85925" y="4200525"/>
          <a:ext cx="1219048" cy="1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26</xdr:row>
      <xdr:rowOff>38100</xdr:rowOff>
    </xdr:from>
    <xdr:to>
      <xdr:col>2</xdr:col>
      <xdr:colOff>190400</xdr:colOff>
      <xdr:row>29</xdr:row>
      <xdr:rowOff>95179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4495800"/>
          <a:ext cx="800000" cy="5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33</xdr:row>
      <xdr:rowOff>142875</xdr:rowOff>
    </xdr:from>
    <xdr:to>
      <xdr:col>3</xdr:col>
      <xdr:colOff>552330</xdr:colOff>
      <xdr:row>39</xdr:row>
      <xdr:rowOff>161794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47825" y="5800725"/>
          <a:ext cx="961905" cy="1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</xdr:colOff>
      <xdr:row>42</xdr:row>
      <xdr:rowOff>38100</xdr:rowOff>
    </xdr:from>
    <xdr:to>
      <xdr:col>3</xdr:col>
      <xdr:colOff>657090</xdr:colOff>
      <xdr:row>47</xdr:row>
      <xdr:rowOff>142755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38300" y="7239000"/>
          <a:ext cx="1076190" cy="961905"/>
        </a:xfrm>
        <a:prstGeom prst="rect">
          <a:avLst/>
        </a:prstGeom>
      </xdr:spPr>
    </xdr:pic>
    <xdr:clientData/>
  </xdr:twoCellAnchor>
  <xdr:twoCellAnchor editAs="oneCell">
    <xdr:from>
      <xdr:col>7</xdr:col>
      <xdr:colOff>123825</xdr:colOff>
      <xdr:row>2</xdr:row>
      <xdr:rowOff>57150</xdr:rowOff>
    </xdr:from>
    <xdr:to>
      <xdr:col>8</xdr:col>
      <xdr:colOff>276120</xdr:colOff>
      <xdr:row>8</xdr:row>
      <xdr:rowOff>104640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24425" y="400050"/>
          <a:ext cx="838095" cy="10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11</xdr:row>
      <xdr:rowOff>85725</xdr:rowOff>
    </xdr:from>
    <xdr:to>
      <xdr:col>8</xdr:col>
      <xdr:colOff>514219</xdr:colOff>
      <xdr:row>18</xdr:row>
      <xdr:rowOff>152242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953000" y="1971675"/>
          <a:ext cx="1047619" cy="12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21</xdr:row>
      <xdr:rowOff>114300</xdr:rowOff>
    </xdr:from>
    <xdr:to>
      <xdr:col>9</xdr:col>
      <xdr:colOff>95090</xdr:colOff>
      <xdr:row>29</xdr:row>
      <xdr:rowOff>76033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991100" y="3714750"/>
          <a:ext cx="1276190" cy="13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114300</xdr:rowOff>
    </xdr:from>
    <xdr:to>
      <xdr:col>8</xdr:col>
      <xdr:colOff>571373</xdr:colOff>
      <xdr:row>37</xdr:row>
      <xdr:rowOff>161790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038725" y="5429250"/>
          <a:ext cx="1019048" cy="10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40</xdr:row>
      <xdr:rowOff>76200</xdr:rowOff>
    </xdr:from>
    <xdr:to>
      <xdr:col>8</xdr:col>
      <xdr:colOff>476119</xdr:colOff>
      <xdr:row>49</xdr:row>
      <xdr:rowOff>56960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914900" y="6934200"/>
          <a:ext cx="1047619" cy="152381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14</xdr:col>
      <xdr:colOff>28400</xdr:colOff>
      <xdr:row>9</xdr:row>
      <xdr:rowOff>152231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229600" y="342900"/>
          <a:ext cx="1400000" cy="1352381"/>
        </a:xfrm>
        <a:prstGeom prst="rect">
          <a:avLst/>
        </a:prstGeom>
      </xdr:spPr>
    </xdr:pic>
    <xdr:clientData/>
  </xdr:twoCellAnchor>
  <xdr:twoCellAnchor editAs="oneCell">
    <xdr:from>
      <xdr:col>12</xdr:col>
      <xdr:colOff>38100</xdr:colOff>
      <xdr:row>11</xdr:row>
      <xdr:rowOff>152400</xdr:rowOff>
    </xdr:from>
    <xdr:to>
      <xdr:col>13</xdr:col>
      <xdr:colOff>314205</xdr:colOff>
      <xdr:row>19</xdr:row>
      <xdr:rowOff>85562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267700" y="2038350"/>
          <a:ext cx="961905" cy="13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20</xdr:row>
      <xdr:rowOff>123825</xdr:rowOff>
    </xdr:from>
    <xdr:to>
      <xdr:col>13</xdr:col>
      <xdr:colOff>438021</xdr:colOff>
      <xdr:row>27</xdr:row>
      <xdr:rowOff>171294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324850" y="3552825"/>
          <a:ext cx="1028571" cy="12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114300</xdr:colOff>
      <xdr:row>29</xdr:row>
      <xdr:rowOff>104775</xdr:rowOff>
    </xdr:from>
    <xdr:to>
      <xdr:col>13</xdr:col>
      <xdr:colOff>390405</xdr:colOff>
      <xdr:row>36</xdr:row>
      <xdr:rowOff>66530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343900" y="5076825"/>
          <a:ext cx="961905" cy="11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66675</xdr:colOff>
      <xdr:row>38</xdr:row>
      <xdr:rowOff>38100</xdr:rowOff>
    </xdr:from>
    <xdr:to>
      <xdr:col>13</xdr:col>
      <xdr:colOff>438018</xdr:colOff>
      <xdr:row>46</xdr:row>
      <xdr:rowOff>123643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296275" y="6553200"/>
          <a:ext cx="1057143" cy="1457143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19050</xdr:colOff>
      <xdr:row>1</xdr:row>
      <xdr:rowOff>66675</xdr:rowOff>
    </xdr:from>
    <xdr:to>
      <xdr:col>17</xdr:col>
      <xdr:colOff>361821</xdr:colOff>
      <xdr:row>9</xdr:row>
      <xdr:rowOff>56980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991850" y="238125"/>
          <a:ext cx="1028571" cy="13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11</xdr:row>
      <xdr:rowOff>133350</xdr:rowOff>
    </xdr:from>
    <xdr:to>
      <xdr:col>17</xdr:col>
      <xdr:colOff>371343</xdr:colOff>
      <xdr:row>19</xdr:row>
      <xdr:rowOff>104607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972800" y="2019300"/>
          <a:ext cx="1057143" cy="134285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21</xdr:row>
      <xdr:rowOff>0</xdr:rowOff>
    </xdr:from>
    <xdr:to>
      <xdr:col>17</xdr:col>
      <xdr:colOff>76105</xdr:colOff>
      <xdr:row>27</xdr:row>
      <xdr:rowOff>95110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972800" y="3600450"/>
          <a:ext cx="761905" cy="112381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</xdr:row>
      <xdr:rowOff>0</xdr:rowOff>
    </xdr:from>
    <xdr:to>
      <xdr:col>17</xdr:col>
      <xdr:colOff>209438</xdr:colOff>
      <xdr:row>38</xdr:row>
      <xdr:rowOff>76040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972800" y="5314950"/>
          <a:ext cx="895238" cy="1276190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28575</xdr:colOff>
      <xdr:row>40</xdr:row>
      <xdr:rowOff>9525</xdr:rowOff>
    </xdr:from>
    <xdr:to>
      <xdr:col>17</xdr:col>
      <xdr:colOff>95156</xdr:colOff>
      <xdr:row>46</xdr:row>
      <xdr:rowOff>95111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001375" y="6867525"/>
          <a:ext cx="752381" cy="111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666750</xdr:colOff>
      <xdr:row>1</xdr:row>
      <xdr:rowOff>76200</xdr:rowOff>
    </xdr:from>
    <xdr:to>
      <xdr:col>8</xdr:col>
      <xdr:colOff>304245</xdr:colOff>
      <xdr:row>16</xdr:row>
      <xdr:rowOff>142545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247650"/>
          <a:ext cx="4438095" cy="263809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28576</xdr:colOff>
      <xdr:row>1</xdr:row>
      <xdr:rowOff>85725</xdr:rowOff>
    </xdr:from>
    <xdr:to>
      <xdr:col>14</xdr:col>
      <xdr:colOff>223954</xdr:colOff>
      <xdr:row>16</xdr:row>
      <xdr:rowOff>57150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72376" y="257175"/>
          <a:ext cx="2252778" cy="2543175"/>
        </a:xfrm>
        <a:prstGeom prst="rect">
          <a:avLst/>
        </a:prstGeom>
      </xdr:spPr>
    </xdr:pic>
    <xdr:clientData/>
  </xdr:twoCellAnchor>
  <xdr:twoCellAnchor editAs="oneCell">
    <xdr:from>
      <xdr:col>17</xdr:col>
      <xdr:colOff>152400</xdr:colOff>
      <xdr:row>2</xdr:row>
      <xdr:rowOff>19050</xdr:rowOff>
    </xdr:from>
    <xdr:to>
      <xdr:col>20</xdr:col>
      <xdr:colOff>618809</xdr:colOff>
      <xdr:row>16</xdr:row>
      <xdr:rowOff>113988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11000" y="361950"/>
          <a:ext cx="2523809" cy="2495238"/>
        </a:xfrm>
        <a:prstGeom prst="rect">
          <a:avLst/>
        </a:prstGeom>
      </xdr:spPr>
    </xdr:pic>
    <xdr:clientData/>
  </xdr:twoCellAnchor>
  <xdr:twoCellAnchor editAs="oneCell">
    <xdr:from>
      <xdr:col>22</xdr:col>
      <xdr:colOff>238125</xdr:colOff>
      <xdr:row>2</xdr:row>
      <xdr:rowOff>85725</xdr:rowOff>
    </xdr:from>
    <xdr:to>
      <xdr:col>25</xdr:col>
      <xdr:colOff>371201</xdr:colOff>
      <xdr:row>15</xdr:row>
      <xdr:rowOff>18780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25725" y="428625"/>
          <a:ext cx="2190476" cy="21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66675</xdr:colOff>
      <xdr:row>2</xdr:row>
      <xdr:rowOff>9525</xdr:rowOff>
    </xdr:from>
    <xdr:to>
      <xdr:col>30</xdr:col>
      <xdr:colOff>590227</xdr:colOff>
      <xdr:row>14</xdr:row>
      <xdr:rowOff>123554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583275" y="352425"/>
          <a:ext cx="2580952" cy="217142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</xdr:row>
      <xdr:rowOff>57150</xdr:rowOff>
    </xdr:from>
    <xdr:to>
      <xdr:col>34</xdr:col>
      <xdr:colOff>418876</xdr:colOff>
      <xdr:row>12</xdr:row>
      <xdr:rowOff>171221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45600" y="400050"/>
          <a:ext cx="1790476" cy="1828571"/>
        </a:xfrm>
        <a:prstGeom prst="rect">
          <a:avLst/>
        </a:prstGeom>
      </xdr:spPr>
    </xdr:pic>
    <xdr:clientData/>
  </xdr:twoCellAnchor>
  <xdr:twoCellAnchor editAs="oneCell">
    <xdr:from>
      <xdr:col>36</xdr:col>
      <xdr:colOff>66675</xdr:colOff>
      <xdr:row>2</xdr:row>
      <xdr:rowOff>19050</xdr:rowOff>
    </xdr:from>
    <xdr:to>
      <xdr:col>38</xdr:col>
      <xdr:colOff>342694</xdr:colOff>
      <xdr:row>12</xdr:row>
      <xdr:rowOff>56931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755475" y="361950"/>
          <a:ext cx="1647619" cy="1752381"/>
        </a:xfrm>
        <a:prstGeom prst="rect">
          <a:avLst/>
        </a:prstGeom>
      </xdr:spPr>
    </xdr:pic>
    <xdr:clientData/>
  </xdr:twoCellAnchor>
  <xdr:twoCellAnchor editAs="oneCell">
    <xdr:from>
      <xdr:col>40</xdr:col>
      <xdr:colOff>104775</xdr:colOff>
      <xdr:row>2</xdr:row>
      <xdr:rowOff>38100</xdr:rowOff>
    </xdr:from>
    <xdr:to>
      <xdr:col>42</xdr:col>
      <xdr:colOff>590318</xdr:colOff>
      <xdr:row>12</xdr:row>
      <xdr:rowOff>114076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536775" y="381000"/>
          <a:ext cx="1857143" cy="17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6</xdr:col>
      <xdr:colOff>447276</xdr:colOff>
      <xdr:row>36</xdr:row>
      <xdr:rowOff>18705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1600" y="3429000"/>
          <a:ext cx="3190476" cy="2761905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20</xdr:row>
      <xdr:rowOff>104775</xdr:rowOff>
    </xdr:from>
    <xdr:to>
      <xdr:col>10</xdr:col>
      <xdr:colOff>152212</xdr:colOff>
      <xdr:row>30</xdr:row>
      <xdr:rowOff>66465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05450" y="3533775"/>
          <a:ext cx="1504762" cy="167619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</xdr:row>
      <xdr:rowOff>0</xdr:rowOff>
    </xdr:from>
    <xdr:to>
      <xdr:col>14</xdr:col>
      <xdr:colOff>380781</xdr:colOff>
      <xdr:row>33</xdr:row>
      <xdr:rowOff>37817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229600" y="3429000"/>
          <a:ext cx="1752381" cy="22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20</xdr:row>
      <xdr:rowOff>0</xdr:rowOff>
    </xdr:from>
    <xdr:to>
      <xdr:col>19</xdr:col>
      <xdr:colOff>142686</xdr:colOff>
      <xdr:row>29</xdr:row>
      <xdr:rowOff>66474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658600" y="3429000"/>
          <a:ext cx="1514286" cy="1609524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20</xdr:row>
      <xdr:rowOff>0</xdr:rowOff>
    </xdr:from>
    <xdr:to>
      <xdr:col>22</xdr:col>
      <xdr:colOff>390305</xdr:colOff>
      <xdr:row>32</xdr:row>
      <xdr:rowOff>28314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716000" y="3429000"/>
          <a:ext cx="1761905" cy="208571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20</xdr:row>
      <xdr:rowOff>0</xdr:rowOff>
    </xdr:from>
    <xdr:to>
      <xdr:col>26</xdr:col>
      <xdr:colOff>171171</xdr:colOff>
      <xdr:row>30</xdr:row>
      <xdr:rowOff>28357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773400" y="3429000"/>
          <a:ext cx="2228571" cy="174285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20</xdr:row>
      <xdr:rowOff>0</xdr:rowOff>
    </xdr:from>
    <xdr:to>
      <xdr:col>30</xdr:col>
      <xdr:colOff>428314</xdr:colOff>
      <xdr:row>34</xdr:row>
      <xdr:rowOff>37795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516600" y="3429000"/>
          <a:ext cx="2485714" cy="24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6</xdr:col>
      <xdr:colOff>628229</xdr:colOff>
      <xdr:row>54</xdr:row>
      <xdr:rowOff>104440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71600" y="6686550"/>
          <a:ext cx="3371429" cy="2676190"/>
        </a:xfrm>
        <a:prstGeom prst="rect">
          <a:avLst/>
        </a:prstGeom>
      </xdr:spPr>
    </xdr:pic>
    <xdr:clientData/>
  </xdr:twoCellAnchor>
  <xdr:twoCellAnchor editAs="oneCell">
    <xdr:from>
      <xdr:col>8</xdr:col>
      <xdr:colOff>104775</xdr:colOff>
      <xdr:row>39</xdr:row>
      <xdr:rowOff>28575</xdr:rowOff>
    </xdr:from>
    <xdr:to>
      <xdr:col>14</xdr:col>
      <xdr:colOff>399499</xdr:colOff>
      <xdr:row>54</xdr:row>
      <xdr:rowOff>161587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91175" y="6715125"/>
          <a:ext cx="4409524" cy="2704762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39</xdr:row>
      <xdr:rowOff>38100</xdr:rowOff>
    </xdr:from>
    <xdr:to>
      <xdr:col>18</xdr:col>
      <xdr:colOff>475938</xdr:colOff>
      <xdr:row>52</xdr:row>
      <xdr:rowOff>152107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325100" y="6724650"/>
          <a:ext cx="2495238" cy="2342857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39</xdr:row>
      <xdr:rowOff>28575</xdr:rowOff>
    </xdr:from>
    <xdr:to>
      <xdr:col>21</xdr:col>
      <xdr:colOff>304593</xdr:colOff>
      <xdr:row>50</xdr:row>
      <xdr:rowOff>9292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049250" y="6715125"/>
          <a:ext cx="1657143" cy="1866667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39</xdr:row>
      <xdr:rowOff>104775</xdr:rowOff>
    </xdr:from>
    <xdr:to>
      <xdr:col>24</xdr:col>
      <xdr:colOff>247448</xdr:colOff>
      <xdr:row>49</xdr:row>
      <xdr:rowOff>28370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087600" y="6791325"/>
          <a:ext cx="1619048" cy="1638095"/>
        </a:xfrm>
        <a:prstGeom prst="rect">
          <a:avLst/>
        </a:prstGeom>
      </xdr:spPr>
    </xdr:pic>
    <xdr:clientData/>
  </xdr:twoCellAnchor>
  <xdr:twoCellAnchor editAs="oneCell">
    <xdr:from>
      <xdr:col>25</xdr:col>
      <xdr:colOff>38100</xdr:colOff>
      <xdr:row>39</xdr:row>
      <xdr:rowOff>47625</xdr:rowOff>
    </xdr:from>
    <xdr:to>
      <xdr:col>29</xdr:col>
      <xdr:colOff>409186</xdr:colOff>
      <xdr:row>59</xdr:row>
      <xdr:rowOff>28149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183100" y="6734175"/>
          <a:ext cx="3114286" cy="34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0</xdr:rowOff>
    </xdr:from>
    <xdr:to>
      <xdr:col>5</xdr:col>
      <xdr:colOff>85457</xdr:colOff>
      <xdr:row>74</xdr:row>
      <xdr:rowOff>66324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71600" y="9944100"/>
          <a:ext cx="2142857" cy="2809524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58</xdr:row>
      <xdr:rowOff>76200</xdr:rowOff>
    </xdr:from>
    <xdr:to>
      <xdr:col>9</xdr:col>
      <xdr:colOff>228337</xdr:colOff>
      <xdr:row>71</xdr:row>
      <xdr:rowOff>18779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295775" y="10020300"/>
          <a:ext cx="2104762" cy="2171429"/>
        </a:xfrm>
        <a:prstGeom prst="rect">
          <a:avLst/>
        </a:prstGeom>
      </xdr:spPr>
    </xdr:pic>
    <xdr:clientData/>
  </xdr:twoCellAnchor>
  <xdr:twoCellAnchor editAs="oneCell">
    <xdr:from>
      <xdr:col>10</xdr:col>
      <xdr:colOff>47625</xdr:colOff>
      <xdr:row>58</xdr:row>
      <xdr:rowOff>38100</xdr:rowOff>
    </xdr:from>
    <xdr:to>
      <xdr:col>12</xdr:col>
      <xdr:colOff>161739</xdr:colOff>
      <xdr:row>69</xdr:row>
      <xdr:rowOff>9293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905625" y="9982200"/>
          <a:ext cx="1485714" cy="18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228600</xdr:colOff>
      <xdr:row>58</xdr:row>
      <xdr:rowOff>114300</xdr:rowOff>
    </xdr:from>
    <xdr:to>
      <xdr:col>15</xdr:col>
      <xdr:colOff>447476</xdr:colOff>
      <xdr:row>68</xdr:row>
      <xdr:rowOff>142657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144000" y="10058400"/>
          <a:ext cx="1590476" cy="1742857"/>
        </a:xfrm>
        <a:prstGeom prst="rect">
          <a:avLst/>
        </a:prstGeom>
      </xdr:spPr>
    </xdr:pic>
    <xdr:clientData/>
  </xdr:twoCellAnchor>
  <xdr:twoCellAnchor editAs="oneCell">
    <xdr:from>
      <xdr:col>16</xdr:col>
      <xdr:colOff>295275</xdr:colOff>
      <xdr:row>58</xdr:row>
      <xdr:rowOff>123825</xdr:rowOff>
    </xdr:from>
    <xdr:to>
      <xdr:col>20</xdr:col>
      <xdr:colOff>666361</xdr:colOff>
      <xdr:row>75</xdr:row>
      <xdr:rowOff>94889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268075" y="10067925"/>
          <a:ext cx="3114286" cy="2885714"/>
        </a:xfrm>
        <a:prstGeom prst="rect">
          <a:avLst/>
        </a:prstGeom>
      </xdr:spPr>
    </xdr:pic>
    <xdr:clientData/>
  </xdr:twoCellAnchor>
  <xdr:twoCellAnchor editAs="oneCell">
    <xdr:from>
      <xdr:col>21</xdr:col>
      <xdr:colOff>571500</xdr:colOff>
      <xdr:row>58</xdr:row>
      <xdr:rowOff>85725</xdr:rowOff>
    </xdr:from>
    <xdr:to>
      <xdr:col>23</xdr:col>
      <xdr:colOff>590376</xdr:colOff>
      <xdr:row>69</xdr:row>
      <xdr:rowOff>37870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973300" y="10029825"/>
          <a:ext cx="1390476" cy="18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59</xdr:row>
      <xdr:rowOff>0</xdr:rowOff>
    </xdr:from>
    <xdr:to>
      <xdr:col>36</xdr:col>
      <xdr:colOff>351867</xdr:colOff>
      <xdr:row>77</xdr:row>
      <xdr:rowOff>75805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0574000" y="10115550"/>
          <a:ext cx="4466667" cy="3161905"/>
        </a:xfrm>
        <a:prstGeom prst="rect">
          <a:avLst/>
        </a:prstGeom>
      </xdr:spPr>
    </xdr:pic>
    <xdr:clientData/>
  </xdr:twoCellAnchor>
  <xdr:twoCellAnchor editAs="oneCell">
    <xdr:from>
      <xdr:col>37</xdr:col>
      <xdr:colOff>219075</xdr:colOff>
      <xdr:row>58</xdr:row>
      <xdr:rowOff>161925</xdr:rowOff>
    </xdr:from>
    <xdr:to>
      <xdr:col>43</xdr:col>
      <xdr:colOff>447132</xdr:colOff>
      <xdr:row>73</xdr:row>
      <xdr:rowOff>113984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5593675" y="10106025"/>
          <a:ext cx="4342857" cy="252380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5</xdr:col>
      <xdr:colOff>399743</xdr:colOff>
      <xdr:row>92</xdr:row>
      <xdr:rowOff>133119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71600" y="14058900"/>
          <a:ext cx="2457143" cy="18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8</xdr:col>
      <xdr:colOff>56971</xdr:colOff>
      <xdr:row>89</xdr:row>
      <xdr:rowOff>37945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114800" y="14058900"/>
          <a:ext cx="1428571" cy="123809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82</xdr:row>
      <xdr:rowOff>0</xdr:rowOff>
    </xdr:from>
    <xdr:to>
      <xdr:col>11</xdr:col>
      <xdr:colOff>380781</xdr:colOff>
      <xdr:row>91</xdr:row>
      <xdr:rowOff>123617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172200" y="14058900"/>
          <a:ext cx="1752381" cy="166666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82</xdr:row>
      <xdr:rowOff>0</xdr:rowOff>
    </xdr:from>
    <xdr:to>
      <xdr:col>14</xdr:col>
      <xdr:colOff>209352</xdr:colOff>
      <xdr:row>91</xdr:row>
      <xdr:rowOff>28379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29600" y="14058900"/>
          <a:ext cx="1580952" cy="15714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82</xdr:row>
      <xdr:rowOff>0</xdr:rowOff>
    </xdr:from>
    <xdr:to>
      <xdr:col>17</xdr:col>
      <xdr:colOff>85543</xdr:colOff>
      <xdr:row>91</xdr:row>
      <xdr:rowOff>85521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287000" y="14058900"/>
          <a:ext cx="1457143" cy="16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19050</xdr:colOff>
      <xdr:row>81</xdr:row>
      <xdr:rowOff>85725</xdr:rowOff>
    </xdr:from>
    <xdr:to>
      <xdr:col>20</xdr:col>
      <xdr:colOff>456974</xdr:colOff>
      <xdr:row>90</xdr:row>
      <xdr:rowOff>85532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363450" y="13973175"/>
          <a:ext cx="1809524" cy="1542857"/>
        </a:xfrm>
        <a:prstGeom prst="rect">
          <a:avLst/>
        </a:prstGeom>
      </xdr:spPr>
    </xdr:pic>
    <xdr:clientData/>
  </xdr:twoCellAnchor>
  <xdr:twoCellAnchor editAs="oneCell">
    <xdr:from>
      <xdr:col>21</xdr:col>
      <xdr:colOff>247650</xdr:colOff>
      <xdr:row>81</xdr:row>
      <xdr:rowOff>85725</xdr:rowOff>
    </xdr:from>
    <xdr:to>
      <xdr:col>27</xdr:col>
      <xdr:colOff>189993</xdr:colOff>
      <xdr:row>96</xdr:row>
      <xdr:rowOff>161594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649450" y="13973175"/>
          <a:ext cx="4057143" cy="26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96</xdr:row>
      <xdr:rowOff>0</xdr:rowOff>
    </xdr:from>
    <xdr:to>
      <xdr:col>5</xdr:col>
      <xdr:colOff>618790</xdr:colOff>
      <xdr:row>112</xdr:row>
      <xdr:rowOff>28229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71600" y="16459200"/>
          <a:ext cx="2676190" cy="27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96</xdr:row>
      <xdr:rowOff>47625</xdr:rowOff>
    </xdr:from>
    <xdr:to>
      <xdr:col>9</xdr:col>
      <xdr:colOff>580781</xdr:colOff>
      <xdr:row>106</xdr:row>
      <xdr:rowOff>171220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800600" y="16506825"/>
          <a:ext cx="1952381" cy="18380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97</xdr:row>
      <xdr:rowOff>0</xdr:rowOff>
    </xdr:from>
    <xdr:to>
      <xdr:col>14</xdr:col>
      <xdr:colOff>85457</xdr:colOff>
      <xdr:row>106</xdr:row>
      <xdr:rowOff>47426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543800" y="16630650"/>
          <a:ext cx="2142857" cy="15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97</xdr:row>
      <xdr:rowOff>85725</xdr:rowOff>
    </xdr:from>
    <xdr:to>
      <xdr:col>18</xdr:col>
      <xdr:colOff>504509</xdr:colOff>
      <xdr:row>109</xdr:row>
      <xdr:rowOff>161658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325100" y="16716375"/>
          <a:ext cx="2523809" cy="2133333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100</xdr:row>
      <xdr:rowOff>0</xdr:rowOff>
    </xdr:from>
    <xdr:to>
      <xdr:col>23</xdr:col>
      <xdr:colOff>561652</xdr:colOff>
      <xdr:row>114</xdr:row>
      <xdr:rowOff>133033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754100" y="17145000"/>
          <a:ext cx="2580952" cy="2533333"/>
        </a:xfrm>
        <a:prstGeom prst="rect">
          <a:avLst/>
        </a:prstGeom>
      </xdr:spPr>
    </xdr:pic>
    <xdr:clientData/>
  </xdr:twoCellAnchor>
  <xdr:twoCellAnchor editAs="oneCell">
    <xdr:from>
      <xdr:col>24</xdr:col>
      <xdr:colOff>676275</xdr:colOff>
      <xdr:row>100</xdr:row>
      <xdr:rowOff>28575</xdr:rowOff>
    </xdr:from>
    <xdr:to>
      <xdr:col>28</xdr:col>
      <xdr:colOff>571170</xdr:colOff>
      <xdr:row>111</xdr:row>
      <xdr:rowOff>161673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135475" y="17173575"/>
          <a:ext cx="2638095" cy="201904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H7/doc/trunk/daobiao/excel/skill/skill_school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H7/doc/trunk/daobiao/excel/perform/perform_school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H7/doc/trunk/daobiao/excel/skill/xiulian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H7/doc/trunk/daobiao/excel/skill/se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H7/doc/trunk/daobiao/excel/skill/partner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H7/doc/trunk/daobiao/excel/skill/summon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ctive_school"/>
      <sheetName val="passive_school"/>
    </sheetNames>
    <sheetDataSet>
      <sheetData sheetId="0">
        <row r="1">
          <cell r="A1" t="str">
            <v>int@key</v>
          </cell>
          <cell r="B1" t="str">
            <v>string</v>
          </cell>
          <cell r="C1" t="str">
            <v>int@default</v>
          </cell>
          <cell r="D1" t="str">
            <v>int</v>
          </cell>
          <cell r="E1" t="str">
            <v>string</v>
          </cell>
          <cell r="F1" t="str">
            <v>list&lt;struct(int[lv]|string[formula])&gt;</v>
          </cell>
          <cell r="G1" t="str">
            <v>list&lt;struct(int[lv]|string[formula])&gt;</v>
          </cell>
          <cell r="H1" t="str">
            <v>dict&lt;struct(int[id]|string[amount]|int[gold])&gt;</v>
          </cell>
          <cell r="I1" t="str">
            <v>string</v>
          </cell>
          <cell r="J1" t="str">
            <v>string@default</v>
          </cell>
          <cell r="K1" t="str">
            <v>string</v>
          </cell>
          <cell r="L1" t="str">
            <v>list&lt;struct(string[range]|int[level])&gt;</v>
          </cell>
          <cell r="M1" t="str">
            <v>list&lt;struct(string[range]|int[level])&gt;</v>
          </cell>
          <cell r="N1" t="str">
            <v>list&lt;struct(string[range]|int[level])&gt;@default</v>
          </cell>
          <cell r="O1" t="str">
            <v>list&lt;struct(string[range]|int[level])&gt;@default</v>
          </cell>
          <cell r="P1" t="str">
            <v>list&lt;struct(string[range]|int[level])&gt;@default</v>
          </cell>
          <cell r="Q1" t="str">
            <v>list&lt;struct(int[pfid]|int[level])&gt;</v>
          </cell>
          <cell r="R1" t="str">
            <v>list&lt;string&gt;</v>
          </cell>
          <cell r="S1" t="str">
            <v>string</v>
          </cell>
          <cell r="T1" t="str">
            <v>string</v>
          </cell>
        </row>
        <row r="2">
          <cell r="A2" t="str">
            <v>id</v>
          </cell>
          <cell r="B2" t="str">
            <v>name</v>
          </cell>
          <cell r="C2" t="str">
            <v>icon</v>
          </cell>
          <cell r="D2" t="str">
            <v>open_level</v>
          </cell>
          <cell r="E2" t="str">
            <v>top_limit</v>
          </cell>
          <cell r="F2" t="str">
            <v>silver_learn</v>
          </cell>
          <cell r="G2" t="str">
            <v>skillpoint_learn</v>
          </cell>
          <cell r="H2" t="str">
            <v>reset_resume</v>
          </cell>
          <cell r="I2" t="str">
            <v>element_type</v>
          </cell>
          <cell r="J2" t="str">
            <v>type</v>
          </cell>
          <cell r="K2" t="str">
            <v>client_skillAttackType</v>
          </cell>
          <cell r="L2" t="str">
            <v>client_damageRatio</v>
          </cell>
          <cell r="M2" t="str">
            <v>client_range</v>
          </cell>
          <cell r="N2" t="str">
            <v>client_hpResume</v>
          </cell>
          <cell r="O2" t="str">
            <v>client_mpResume</v>
          </cell>
          <cell r="P2" t="str">
            <v>client_aura_resume</v>
          </cell>
          <cell r="Q2" t="str">
            <v>pflist</v>
          </cell>
          <cell r="R2" t="str">
            <v>skill_effect</v>
          </cell>
          <cell r="S2" t="str">
            <v>desc</v>
          </cell>
          <cell r="T2" t="str">
            <v>score</v>
          </cell>
        </row>
        <row r="3">
          <cell r="A3" t="str">
            <v>门派技能编号</v>
          </cell>
          <cell r="B3" t="str">
            <v>技能名字</v>
          </cell>
          <cell r="C3" t="str">
            <v>技能图标</v>
          </cell>
          <cell r="D3" t="str">
            <v>开放等级</v>
          </cell>
          <cell r="E3" t="str">
            <v>等级上限</v>
          </cell>
          <cell r="F3" t="str">
            <v>学习消耗银币</v>
          </cell>
          <cell r="G3" t="str">
            <v>学习消耗技能点</v>
          </cell>
          <cell r="H3" t="str">
            <v>重置消耗（物品sid|数量|每个物品金币价值）</v>
          </cell>
          <cell r="I3" t="str">
            <v>元素</v>
          </cell>
          <cell r="J3" t="str">
            <v>类型</v>
          </cell>
          <cell r="K3" t="str">
            <v>客户端使用，攻击方式(物理,魔法)说明</v>
          </cell>
          <cell r="L3" t="str">
            <v>效率，客户端表现使用</v>
          </cell>
          <cell r="M3" t="str">
            <v>作用人数，客户端表现使用</v>
          </cell>
          <cell r="N3" t="str">
            <v>使用消耗气血，客户端表现使用</v>
          </cell>
          <cell r="O3" t="str">
            <v>使用消耗魔法，客户端表现使用</v>
          </cell>
          <cell r="P3" t="str">
            <v>使用消耗灵气，客户端表现使用</v>
          </cell>
          <cell r="Q3" t="str">
            <v>法术编号(法术编号和对应的技能等级)</v>
          </cell>
          <cell r="R3" t="str">
            <v>效果</v>
          </cell>
          <cell r="S3" t="str">
            <v>描述</v>
          </cell>
          <cell r="T3" t="str">
            <v>评分</v>
          </cell>
        </row>
        <row r="4">
          <cell r="A4">
            <v>1100</v>
          </cell>
          <cell r="B4" t="str">
            <v>御剑术</v>
          </cell>
          <cell r="C4">
            <v>51101</v>
          </cell>
          <cell r="D4">
            <v>5</v>
          </cell>
          <cell r="E4" t="str">
            <v>grade/15</v>
          </cell>
          <cell r="F4" t="str">
            <v>1|level*3,3|level*5</v>
          </cell>
          <cell r="G4" t="str">
            <v>1|level*3,3|level*5</v>
          </cell>
          <cell r="H4" t="str">
            <v>10001|level+1|100</v>
          </cell>
          <cell r="I4" t="str">
            <v>风</v>
          </cell>
          <cell r="K4" t="str">
            <v>魔法</v>
          </cell>
          <cell r="L4" t="str">
            <v>1|0</v>
          </cell>
          <cell r="M4" t="str">
            <v>1|0</v>
          </cell>
          <cell r="O4" t="str">
            <v>level*2|0</v>
          </cell>
          <cell r="Q4" t="str">
            <v>1101|1</v>
          </cell>
          <cell r="S4" t="str">
            <v>剑气汇成漩涡，一次性攻击多个敌人。</v>
          </cell>
          <cell r="T4" t="str">
            <v>40+level*40</v>
          </cell>
        </row>
        <row r="5">
          <cell r="A5">
            <v>1101</v>
          </cell>
          <cell r="B5" t="str">
            <v>千钧一剑</v>
          </cell>
          <cell r="C5">
            <v>51102</v>
          </cell>
          <cell r="D5">
            <v>5</v>
          </cell>
          <cell r="E5">
            <v>4</v>
          </cell>
          <cell r="F5" t="str">
            <v>1|level*3,3|level*5</v>
          </cell>
          <cell r="G5" t="str">
            <v>1|level*3,3|level*5</v>
          </cell>
          <cell r="H5" t="str">
            <v>10001|level+1|100</v>
          </cell>
          <cell r="I5" t="str">
            <v>火</v>
          </cell>
          <cell r="K5" t="str">
            <v>物理</v>
          </cell>
          <cell r="L5" t="str">
            <v>1|0</v>
          </cell>
          <cell r="M5" t="str">
            <v>1|0</v>
          </cell>
          <cell r="O5" t="str">
            <v>level*2|0</v>
          </cell>
          <cell r="Q5" t="str">
            <v>1102|1</v>
          </cell>
          <cell r="S5" t="str">
            <v>凝聚全身力量向敌人斩出强力一剑，即使是无锋的武器依然能造成巨大的伤害。</v>
          </cell>
          <cell r="T5" t="str">
            <v>40+level*40</v>
          </cell>
        </row>
        <row r="6">
          <cell r="A6">
            <v>1102</v>
          </cell>
          <cell r="B6" t="str">
            <v>斗剑</v>
          </cell>
          <cell r="C6">
            <v>51103</v>
          </cell>
          <cell r="D6">
            <v>5</v>
          </cell>
          <cell r="E6">
            <v>4</v>
          </cell>
          <cell r="F6" t="str">
            <v>1|level*3,3|level*5</v>
          </cell>
          <cell r="G6" t="str">
            <v>1|level*3,3|level*5</v>
          </cell>
          <cell r="H6" t="str">
            <v>10001|level+1|100</v>
          </cell>
          <cell r="I6" t="str">
            <v>火</v>
          </cell>
          <cell r="K6" t="str">
            <v>物理</v>
          </cell>
          <cell r="L6" t="str">
            <v>1|0</v>
          </cell>
          <cell r="M6" t="str">
            <v>1|0</v>
          </cell>
          <cell r="O6" t="str">
            <v>level*2|0</v>
          </cell>
          <cell r="Q6" t="str">
            <v>1103|1</v>
          </cell>
          <cell r="S6" t="str">
            <v>在敌人未察觉的情况下抢先放出飞剑，飞剑划出一道弯月的斩线后回收，能攻敌人于不备，先发制人。</v>
          </cell>
          <cell r="T6" t="str">
            <v>40+level*40</v>
          </cell>
        </row>
        <row r="7">
          <cell r="A7">
            <v>1103</v>
          </cell>
          <cell r="B7" t="str">
            <v>狂剑诀</v>
          </cell>
          <cell r="C7">
            <v>51104</v>
          </cell>
          <cell r="D7">
            <v>5</v>
          </cell>
          <cell r="E7" t="str">
            <v>math.max(grade/15,1)</v>
          </cell>
          <cell r="F7" t="str">
            <v>1|level*3,3|level*5</v>
          </cell>
          <cell r="G7" t="str">
            <v>1|level*3,3|level*5</v>
          </cell>
          <cell r="H7" t="str">
            <v>10001|level+1|100</v>
          </cell>
          <cell r="I7" t="str">
            <v>土</v>
          </cell>
          <cell r="K7" t="str">
            <v>物理</v>
          </cell>
          <cell r="L7" t="str">
            <v>1|0</v>
          </cell>
          <cell r="M7" t="str">
            <v>1|0</v>
          </cell>
          <cell r="O7" t="str">
            <v>level*2|0</v>
          </cell>
          <cell r="Q7" t="str">
            <v>1104|1</v>
          </cell>
          <cell r="S7" t="str">
            <v>汇聚全身力量，以折断武器的气势发动两次强力攻击，有着能够瞬间斩杀敌人的巨大威力，但释放之后武器受损，防御力会大大下降。</v>
          </cell>
          <cell r="T7" t="str">
            <v>40+level*40</v>
          </cell>
        </row>
        <row r="8">
          <cell r="A8">
            <v>1104</v>
          </cell>
          <cell r="B8" t="str">
            <v>聚灵剑</v>
          </cell>
          <cell r="C8">
            <v>51105</v>
          </cell>
          <cell r="D8">
            <v>5</v>
          </cell>
          <cell r="E8">
            <v>4</v>
          </cell>
          <cell r="G8" t="str">
            <v>1|level*3,3|level*5</v>
          </cell>
          <cell r="H8" t="str">
            <v>10001|level+1|100</v>
          </cell>
          <cell r="I8" t="str">
            <v>土</v>
          </cell>
          <cell r="K8" t="str">
            <v>物理</v>
          </cell>
          <cell r="L8" t="str">
            <v>1|0</v>
          </cell>
          <cell r="M8" t="str">
            <v>1|0</v>
          </cell>
          <cell r="O8" t="str">
            <v>level*2|0</v>
          </cell>
          <cell r="Q8" t="str">
            <v>1105|1</v>
          </cell>
          <cell r="S8" t="str">
            <v>凌空一斩，以剑成冰攻击敌人，同时为自己的佩剑凝聚剑意。</v>
          </cell>
          <cell r="T8" t="str">
            <v>40+level*40</v>
          </cell>
        </row>
        <row r="9">
          <cell r="A9">
            <v>1105</v>
          </cell>
          <cell r="B9" t="str">
            <v>剑遁</v>
          </cell>
          <cell r="C9">
            <v>51106</v>
          </cell>
          <cell r="D9">
            <v>5</v>
          </cell>
          <cell r="E9">
            <v>4</v>
          </cell>
          <cell r="G9" t="str">
            <v>1|level*3,3|level*5</v>
          </cell>
          <cell r="H9" t="str">
            <v>10001|level+1|100</v>
          </cell>
          <cell r="I9" t="str">
            <v>水</v>
          </cell>
          <cell r="K9" t="str">
            <v>物理</v>
          </cell>
          <cell r="L9" t="str">
            <v>1|0</v>
          </cell>
          <cell r="M9" t="str">
            <v>3|0</v>
          </cell>
          <cell r="P9" t="str">
            <v>1|0</v>
          </cell>
          <cell r="Q9" t="str">
            <v>1106|1</v>
          </cell>
          <cell r="S9" t="str">
            <v>消耗自身剑意，配上特殊的步法技巧，能够一瞬间从敌人眼前消失进入隐身状态，躲避敌人锋芒，如同一把回鞘隐藏的宝剑，静静等待下一次出鞘的反击。</v>
          </cell>
          <cell r="T9" t="str">
            <v>40+level*40</v>
          </cell>
        </row>
        <row r="10">
          <cell r="A10">
            <v>1106</v>
          </cell>
          <cell r="B10" t="str">
            <v>万剑归一</v>
          </cell>
          <cell r="C10">
            <v>51107</v>
          </cell>
          <cell r="D10">
            <v>5</v>
          </cell>
          <cell r="E10">
            <v>4</v>
          </cell>
          <cell r="G10" t="str">
            <v>1|level*3,3|level*5</v>
          </cell>
          <cell r="H10" t="str">
            <v>10001|level+1|100</v>
          </cell>
          <cell r="I10" t="str">
            <v>火</v>
          </cell>
          <cell r="K10" t="str">
            <v>魔法</v>
          </cell>
          <cell r="L10" t="str">
            <v>1|0</v>
          </cell>
          <cell r="M10" t="str">
            <v>2|0,3|30,4|60</v>
          </cell>
          <cell r="P10" t="str">
            <v>3|0</v>
          </cell>
          <cell r="Q10" t="str">
            <v>1107|1</v>
          </cell>
          <cell r="S10" t="str">
            <v>以手指御气化莲，操纵飞剑向敌人放出，剑锋每一次刺穿敌人就会在空中反弹回身再刺，多次的反弹剑光围绕着敌人画出了一个玄妙的几何图形，而在图形中心的敌人，则会被无数剑锋撕成粉碎。</v>
          </cell>
          <cell r="T10" t="str">
            <v>40+level*40</v>
          </cell>
        </row>
        <row r="11">
          <cell r="A11">
            <v>1200</v>
          </cell>
          <cell r="B11" t="str">
            <v>金刚伏魔</v>
          </cell>
          <cell r="C11">
            <v>51201</v>
          </cell>
          <cell r="D11">
            <v>5</v>
          </cell>
          <cell r="E11">
            <v>4</v>
          </cell>
          <cell r="G11" t="str">
            <v>1|level*3,3|level*5</v>
          </cell>
          <cell r="H11" t="str">
            <v>10001|level+1|100</v>
          </cell>
          <cell r="I11" t="str">
            <v>火</v>
          </cell>
          <cell r="K11" t="str">
            <v>魔法</v>
          </cell>
          <cell r="L11" t="str">
            <v>1|0</v>
          </cell>
          <cell r="M11" t="str">
            <v>1|0</v>
          </cell>
          <cell r="O11" t="str">
            <v>level*2|0</v>
          </cell>
          <cell r="Q11" t="str">
            <v>1201|1</v>
          </cell>
          <cell r="S11" t="str">
            <v>对5个目标造成少量法术伤害</v>
          </cell>
          <cell r="T11" t="str">
            <v>40+level*40</v>
          </cell>
        </row>
        <row r="12">
          <cell r="A12">
            <v>1201</v>
          </cell>
          <cell r="B12" t="str">
            <v>九品莲台</v>
          </cell>
          <cell r="C12">
            <v>51202</v>
          </cell>
          <cell r="D12">
            <v>5</v>
          </cell>
          <cell r="E12">
            <v>4</v>
          </cell>
          <cell r="G12" t="str">
            <v>1|level*3,3|level*5</v>
          </cell>
          <cell r="H12" t="str">
            <v>10001|level+1|100</v>
          </cell>
          <cell r="I12" t="str">
            <v>火</v>
          </cell>
          <cell r="K12" t="str">
            <v>魔法</v>
          </cell>
          <cell r="L12" t="str">
            <v>1|0</v>
          </cell>
          <cell r="M12" t="str">
            <v>1|0</v>
          </cell>
          <cell r="O12" t="str">
            <v>level*2|0</v>
          </cell>
          <cell r="Q12" t="str">
            <v>1202|1</v>
          </cell>
          <cell r="S12" t="str">
            <v>伤害较低，对鬼魂类目标额外造成伤害，并可将目标击出场</v>
          </cell>
          <cell r="T12" t="str">
            <v>40+level*40</v>
          </cell>
        </row>
        <row r="13">
          <cell r="A13">
            <v>1202</v>
          </cell>
          <cell r="B13" t="str">
            <v>我佛慈悲</v>
          </cell>
          <cell r="C13">
            <v>51203</v>
          </cell>
          <cell r="D13">
            <v>5</v>
          </cell>
          <cell r="E13">
            <v>4</v>
          </cell>
          <cell r="G13" t="str">
            <v>1|level*3,3|level*5</v>
          </cell>
          <cell r="H13" t="str">
            <v>10001|level+1|100</v>
          </cell>
          <cell r="I13" t="str">
            <v>火</v>
          </cell>
          <cell r="K13" t="str">
            <v>魔法</v>
          </cell>
          <cell r="L13" t="str">
            <v>1|0</v>
          </cell>
          <cell r="M13" t="str">
            <v>1|0</v>
          </cell>
          <cell r="O13" t="str">
            <v>level*2|0</v>
          </cell>
          <cell r="Q13" t="str">
            <v>1203|1</v>
          </cell>
          <cell r="S13" t="str">
            <v>较高伤害。攻击单体目标，概率对另一个敌方目标造成等量伤害，能量越多概率越高</v>
          </cell>
          <cell r="T13" t="str">
            <v>40+level*40</v>
          </cell>
        </row>
        <row r="14">
          <cell r="A14">
            <v>1203</v>
          </cell>
          <cell r="B14" t="str">
            <v>禅心定神</v>
          </cell>
          <cell r="C14">
            <v>51204</v>
          </cell>
          <cell r="D14">
            <v>5</v>
          </cell>
          <cell r="E14">
            <v>4</v>
          </cell>
          <cell r="G14" t="str">
            <v>1|level*3,3|level*5</v>
          </cell>
          <cell r="H14" t="str">
            <v>10001|level+1|100</v>
          </cell>
          <cell r="I14" t="str">
            <v>火</v>
          </cell>
          <cell r="K14" t="str">
            <v>物理</v>
          </cell>
          <cell r="L14" t="str">
            <v>1|0</v>
          </cell>
          <cell r="M14" t="str">
            <v>2|0,3|30,4|60</v>
          </cell>
          <cell r="O14" t="str">
            <v>level*2|0</v>
          </cell>
          <cell r="Q14" t="str">
            <v>1204|1</v>
          </cell>
          <cell r="S14" t="str">
            <v>对友方宠物使用，使目标宠物变为1滴血，但附加鬼魂状态3回合</v>
          </cell>
          <cell r="T14" t="str">
            <v>40+level*40</v>
          </cell>
        </row>
        <row r="15">
          <cell r="A15">
            <v>1204</v>
          </cell>
          <cell r="B15" t="str">
            <v>轮回</v>
          </cell>
          <cell r="C15">
            <v>51205</v>
          </cell>
          <cell r="D15">
            <v>5</v>
          </cell>
          <cell r="E15">
            <v>4</v>
          </cell>
          <cell r="G15" t="str">
            <v>1|level*3,3|level*5</v>
          </cell>
          <cell r="H15" t="str">
            <v>10001|level+1|100</v>
          </cell>
          <cell r="I15" t="str">
            <v>火</v>
          </cell>
          <cell r="K15" t="str">
            <v>物理</v>
          </cell>
          <cell r="L15" t="str">
            <v>1.15|0</v>
          </cell>
          <cell r="M15" t="str">
            <v>1|0</v>
          </cell>
          <cell r="O15" t="str">
            <v>level*2|0</v>
          </cell>
          <cell r="Q15" t="str">
            <v>1205|1</v>
          </cell>
          <cell r="S15" t="str">
            <v>解除单体部分异常状态</v>
          </cell>
          <cell r="T15" t="str">
            <v>40+level*40</v>
          </cell>
        </row>
        <row r="16">
          <cell r="A16">
            <v>1205</v>
          </cell>
          <cell r="B16" t="str">
            <v>不动明王</v>
          </cell>
          <cell r="C16">
            <v>51206</v>
          </cell>
          <cell r="D16">
            <v>5</v>
          </cell>
          <cell r="E16">
            <v>4</v>
          </cell>
          <cell r="G16" t="str">
            <v>1|level*3,3|level*5</v>
          </cell>
          <cell r="H16" t="str">
            <v>10001|level+1|100</v>
          </cell>
          <cell r="I16" t="str">
            <v>火</v>
          </cell>
          <cell r="K16" t="str">
            <v>物理</v>
          </cell>
          <cell r="L16" t="str">
            <v>1.1|0</v>
          </cell>
          <cell r="M16" t="str">
            <v>1|0</v>
          </cell>
          <cell r="O16" t="str">
            <v>level*2|0</v>
          </cell>
          <cell r="Q16" t="str">
            <v>1206|1</v>
          </cell>
          <cell r="S16" t="str">
            <v>高速攻击单体目标，并为自身添加一个火焰盾2回合，抵挡一定的伤害，受到的伤害的50%由法力值替代，法力值不足则盾消失</v>
          </cell>
          <cell r="T16" t="str">
            <v>40+level*40</v>
          </cell>
        </row>
        <row r="17">
          <cell r="A17">
            <v>1206</v>
          </cell>
          <cell r="B17" t="str">
            <v>佛法无边</v>
          </cell>
          <cell r="C17">
            <v>51207</v>
          </cell>
          <cell r="D17">
            <v>5</v>
          </cell>
          <cell r="E17">
            <v>4</v>
          </cell>
          <cell r="G17" t="str">
            <v>1|level*3,3|level*5</v>
          </cell>
          <cell r="H17" t="str">
            <v>10001|level+1|100</v>
          </cell>
          <cell r="I17" t="str">
            <v>火</v>
          </cell>
          <cell r="K17" t="str">
            <v>物理</v>
          </cell>
          <cell r="L17" t="str">
            <v>1.05|0</v>
          </cell>
          <cell r="M17" t="str">
            <v>1|0</v>
          </cell>
          <cell r="P17" t="str">
            <v>2|0</v>
          </cell>
          <cell r="Q17" t="str">
            <v>1207|1</v>
          </cell>
          <cell r="S17" t="str">
            <v>对7个目标造成大量法术伤害</v>
          </cell>
          <cell r="T17" t="str">
            <v>40+level*40</v>
          </cell>
        </row>
        <row r="18">
          <cell r="A18">
            <v>1300</v>
          </cell>
          <cell r="B18" t="str">
            <v>三昧真火</v>
          </cell>
          <cell r="C18">
            <v>51301</v>
          </cell>
          <cell r="D18">
            <v>5</v>
          </cell>
          <cell r="E18">
            <v>4</v>
          </cell>
          <cell r="G18" t="str">
            <v>1|level*3,3|level*5</v>
          </cell>
          <cell r="H18" t="str">
            <v>10001|level+1|100</v>
          </cell>
          <cell r="I18" t="str">
            <v>火</v>
          </cell>
          <cell r="K18" t="str">
            <v>物理</v>
          </cell>
          <cell r="L18" t="str">
            <v>0.7|0</v>
          </cell>
          <cell r="M18" t="str">
            <v>1|0</v>
          </cell>
          <cell r="O18" t="str">
            <v>level*2|0</v>
          </cell>
          <cell r="Q18" t="str">
            <v>1301|1</v>
          </cell>
          <cell r="S18" t="str">
            <v>释放音律之力在空中召出数个火球，袭向敌人。</v>
          </cell>
          <cell r="T18" t="str">
            <v>40+level*40</v>
          </cell>
        </row>
        <row r="19">
          <cell r="A19">
            <v>1301</v>
          </cell>
          <cell r="B19" t="str">
            <v>鬼灵驱除</v>
          </cell>
          <cell r="C19">
            <v>51302</v>
          </cell>
          <cell r="D19">
            <v>5</v>
          </cell>
          <cell r="E19">
            <v>4</v>
          </cell>
          <cell r="G19" t="str">
            <v>1|level*3,3|level*5</v>
          </cell>
          <cell r="H19" t="str">
            <v>10001|level+1|100</v>
          </cell>
          <cell r="I19" t="str">
            <v>土</v>
          </cell>
          <cell r="K19" t="str">
            <v>物理</v>
          </cell>
          <cell r="L19" t="str">
            <v>0|0</v>
          </cell>
          <cell r="M19" t="str">
            <v>1|0</v>
          </cell>
          <cell r="O19" t="str">
            <v>level*2|0</v>
          </cell>
          <cell r="Q19" t="str">
            <v>1302|1</v>
          </cell>
          <cell r="S19" t="str">
            <v>融合月灵与土灵之力，对敌人的阴神造成直接打击。</v>
          </cell>
          <cell r="T19" t="str">
            <v>40+level*40</v>
          </cell>
        </row>
        <row r="20">
          <cell r="A20">
            <v>1302</v>
          </cell>
          <cell r="B20" t="str">
            <v>日火神芒</v>
          </cell>
          <cell r="C20">
            <v>51303</v>
          </cell>
          <cell r="D20">
            <v>5</v>
          </cell>
          <cell r="E20">
            <v>4</v>
          </cell>
          <cell r="G20" t="str">
            <v>1|level*3,3|level*5</v>
          </cell>
          <cell r="H20" t="str">
            <v>10001|level+1|100</v>
          </cell>
          <cell r="I20" t="str">
            <v>火</v>
          </cell>
          <cell r="K20" t="str">
            <v>物理</v>
          </cell>
          <cell r="L20" t="str">
            <v>0.5|0</v>
          </cell>
          <cell r="M20" t="str">
            <v>1|0</v>
          </cell>
          <cell r="O20" t="str">
            <v>level*2|0</v>
          </cell>
          <cell r="Q20" t="str">
            <v>1303|1</v>
          </cell>
          <cell r="S20" t="str">
            <v>融合日灵与火灵之力，释放一道冲天而降的烈日射线，将处于射线中的敌人直接用高温蒸发掉。</v>
          </cell>
          <cell r="T20" t="str">
            <v>40+level*40</v>
          </cell>
        </row>
        <row r="21">
          <cell r="A21">
            <v>1303</v>
          </cell>
          <cell r="B21" t="str">
            <v>水魂术</v>
          </cell>
          <cell r="C21">
            <v>51304</v>
          </cell>
          <cell r="D21">
            <v>5</v>
          </cell>
          <cell r="E21">
            <v>4</v>
          </cell>
          <cell r="G21" t="str">
            <v>1|level*3,3|level*5</v>
          </cell>
          <cell r="H21" t="str">
            <v>10001|level+1|100</v>
          </cell>
          <cell r="I21" t="str">
            <v>土</v>
          </cell>
          <cell r="K21" t="str">
            <v>魔法</v>
          </cell>
          <cell r="L21" t="str">
            <v>1|0</v>
          </cell>
          <cell r="M21" t="str">
            <v>1|0</v>
          </cell>
          <cell r="O21" t="str">
            <v>level*2|0</v>
          </cell>
          <cell r="Q21" t="str">
            <v>1304|1</v>
          </cell>
          <cell r="S21" t="str">
            <v>以己之力保护队友，但会令其身体陷入濒死状态；一段时间，日灵之力会活化其躯体使其复活。</v>
          </cell>
          <cell r="T21" t="str">
            <v>40+level*40</v>
          </cell>
        </row>
        <row r="22">
          <cell r="A22">
            <v>1304</v>
          </cell>
          <cell r="B22" t="str">
            <v>星灵闪</v>
          </cell>
          <cell r="C22">
            <v>51305</v>
          </cell>
          <cell r="D22">
            <v>5</v>
          </cell>
          <cell r="E22">
            <v>4</v>
          </cell>
          <cell r="G22" t="str">
            <v>1|level*3,3|level*5</v>
          </cell>
          <cell r="H22" t="str">
            <v>10001|level+1|100</v>
          </cell>
          <cell r="I22" t="str">
            <v>水</v>
          </cell>
          <cell r="K22" t="str">
            <v>魔法</v>
          </cell>
          <cell r="L22" t="str">
            <v>1|0</v>
          </cell>
          <cell r="M22" t="str">
            <v>1|0</v>
          </cell>
          <cell r="O22" t="str">
            <v>level*2|0</v>
          </cell>
          <cell r="Q22" t="str">
            <v>1305|1</v>
          </cell>
          <cell r="S22" t="str">
            <v>融合水灵与风灵之力，对队友释放带有净化雨露的清风，驱除其身上的所有异常状态。</v>
          </cell>
          <cell r="T22" t="str">
            <v>40+level*40</v>
          </cell>
        </row>
        <row r="23">
          <cell r="A23">
            <v>1305</v>
          </cell>
          <cell r="B23" t="str">
            <v>九天罡风</v>
          </cell>
          <cell r="C23">
            <v>51306</v>
          </cell>
          <cell r="D23">
            <v>5</v>
          </cell>
          <cell r="E23">
            <v>4</v>
          </cell>
          <cell r="G23" t="str">
            <v>1|level*3,3|level*5</v>
          </cell>
          <cell r="H23" t="str">
            <v>10001|level+1|100</v>
          </cell>
          <cell r="I23" t="str">
            <v>风</v>
          </cell>
          <cell r="K23" t="str">
            <v>魔法</v>
          </cell>
          <cell r="L23" t="str">
            <v>1|0</v>
          </cell>
          <cell r="M23" t="str">
            <v>1|0</v>
          </cell>
          <cell r="P23" t="str">
            <v>1|0</v>
          </cell>
          <cell r="Q23" t="str">
            <v>1306|1</v>
          </cell>
          <cell r="S23" t="str">
            <v>化法力为碟，释放一道锋利的风之刃，发出惨厉的破空斩向敌人；</v>
          </cell>
          <cell r="T23" t="str">
            <v>40+level*40</v>
          </cell>
        </row>
        <row r="24">
          <cell r="A24">
            <v>1306</v>
          </cell>
          <cell r="B24" t="str">
            <v>星宿审判</v>
          </cell>
          <cell r="C24">
            <v>51307</v>
          </cell>
          <cell r="D24">
            <v>5</v>
          </cell>
          <cell r="E24">
            <v>4</v>
          </cell>
          <cell r="G24" t="str">
            <v>1|level*3,3|level*5</v>
          </cell>
          <cell r="H24" t="str">
            <v>10001|level+1|100</v>
          </cell>
          <cell r="I24" t="str">
            <v>火</v>
          </cell>
          <cell r="K24" t="str">
            <v>魔法</v>
          </cell>
          <cell r="L24" t="str">
            <v>1|0</v>
          </cell>
          <cell r="M24" t="str">
            <v>1|0</v>
          </cell>
          <cell r="P24" t="str">
            <v>3|0</v>
          </cell>
          <cell r="Q24" t="str">
            <v>1307|1</v>
          </cell>
          <cell r="S24" t="str">
            <v>融合月灵与火灵之力，释放出一个带有强大攻击力的、极其不稳定的、巨大的黑色火球；将其砸向敌人引发大爆炸，让敌人遭受身体和灵魂的双重打击，造成大量伤害。</v>
          </cell>
          <cell r="T24" t="str">
            <v>40+level*40</v>
          </cell>
        </row>
        <row r="25">
          <cell r="A25">
            <v>1400</v>
          </cell>
          <cell r="B25" t="str">
            <v>风云雷动</v>
          </cell>
          <cell r="C25">
            <v>51401</v>
          </cell>
          <cell r="D25">
            <v>5</v>
          </cell>
          <cell r="E25">
            <v>4</v>
          </cell>
          <cell r="G25" t="str">
            <v>1|level*3,3|level*5</v>
          </cell>
          <cell r="H25" t="str">
            <v>10001|level+1|100</v>
          </cell>
          <cell r="I25" t="str">
            <v>风</v>
          </cell>
          <cell r="K25" t="str">
            <v>魔法</v>
          </cell>
          <cell r="L25" t="str">
            <v>1|0</v>
          </cell>
          <cell r="M25" t="str">
            <v>1|0</v>
          </cell>
          <cell r="O25" t="str">
            <v>level*2|0</v>
          </cell>
          <cell r="Q25" t="str">
            <v>1401|1</v>
          </cell>
          <cell r="S25" t="str">
            <v>剑气汇成漩涡，一次性攻击多个敌人。</v>
          </cell>
          <cell r="T25" t="str">
            <v>40+level*40</v>
          </cell>
        </row>
        <row r="26">
          <cell r="A26">
            <v>1401</v>
          </cell>
          <cell r="B26" t="str">
            <v>杏黄旗</v>
          </cell>
          <cell r="C26">
            <v>51402</v>
          </cell>
          <cell r="D26">
            <v>5</v>
          </cell>
          <cell r="E26">
            <v>4</v>
          </cell>
          <cell r="G26" t="str">
            <v>1|level*3,3|level*5</v>
          </cell>
          <cell r="H26" t="str">
            <v>10001|level+1|100</v>
          </cell>
          <cell r="I26" t="str">
            <v>火</v>
          </cell>
          <cell r="K26" t="str">
            <v>魔法</v>
          </cell>
          <cell r="L26" t="str">
            <v>1|0</v>
          </cell>
          <cell r="M26" t="str">
            <v>1|0</v>
          </cell>
          <cell r="O26" t="str">
            <v>level*2|0</v>
          </cell>
          <cell r="Q26" t="str">
            <v>1402|1</v>
          </cell>
          <cell r="S26" t="str">
            <v>凝聚全身力量向敌人斩出强力一剑，即使是无锋的武器依然能造成巨大的伤害。</v>
          </cell>
          <cell r="T26" t="str">
            <v>40+level*40</v>
          </cell>
        </row>
        <row r="27">
          <cell r="A27">
            <v>1402</v>
          </cell>
          <cell r="B27" t="str">
            <v>木灵蚀心</v>
          </cell>
          <cell r="C27">
            <v>51403</v>
          </cell>
          <cell r="D27">
            <v>5</v>
          </cell>
          <cell r="E27">
            <v>4</v>
          </cell>
          <cell r="G27" t="str">
            <v>1|level*3,3|level*5</v>
          </cell>
          <cell r="H27" t="str">
            <v>10001|level+1|100</v>
          </cell>
          <cell r="I27" t="str">
            <v>火</v>
          </cell>
          <cell r="K27" t="str">
            <v>魔法</v>
          </cell>
          <cell r="L27" t="str">
            <v>1|0</v>
          </cell>
          <cell r="M27" t="str">
            <v>1|0</v>
          </cell>
          <cell r="O27" t="str">
            <v>level*2|0</v>
          </cell>
          <cell r="Q27" t="str">
            <v>1403|1</v>
          </cell>
          <cell r="S27" t="str">
            <v>在敌人未察觉的情况下抢先放出飞剑，飞剑划出一道弯月的斩线后回收，能攻敌人于不备，先发制人。</v>
          </cell>
          <cell r="T27" t="str">
            <v>40+level*40</v>
          </cell>
        </row>
        <row r="28">
          <cell r="A28">
            <v>1403</v>
          </cell>
          <cell r="B28" t="str">
            <v>天神战意</v>
          </cell>
          <cell r="C28">
            <v>51404</v>
          </cell>
          <cell r="D28">
            <v>5</v>
          </cell>
          <cell r="E28">
            <v>4</v>
          </cell>
          <cell r="G28" t="str">
            <v>1|level*3,3|level*5</v>
          </cell>
          <cell r="H28" t="str">
            <v>10001|level+1|100</v>
          </cell>
          <cell r="I28" t="str">
            <v>土</v>
          </cell>
          <cell r="K28" t="str">
            <v>魔法</v>
          </cell>
          <cell r="L28" t="str">
            <v>1.15|0</v>
          </cell>
          <cell r="M28" t="str">
            <v>5|0,6|30,7|60</v>
          </cell>
          <cell r="O28" t="str">
            <v>level*2|0</v>
          </cell>
          <cell r="Q28" t="str">
            <v>1404|1</v>
          </cell>
          <cell r="S28" t="str">
            <v>汇聚全身力量，以折断武器的气势发动两次强力攻击，有着能够瞬间斩杀敌人的巨大威力，但释放之后武器受损，防御力会大大下降。</v>
          </cell>
          <cell r="T28" t="str">
            <v>40+level*40</v>
          </cell>
        </row>
        <row r="29">
          <cell r="A29">
            <v>1404</v>
          </cell>
          <cell r="B29" t="str">
            <v>蚀甲之雨</v>
          </cell>
          <cell r="C29">
            <v>51405</v>
          </cell>
          <cell r="D29">
            <v>5</v>
          </cell>
          <cell r="E29">
            <v>4</v>
          </cell>
          <cell r="G29" t="str">
            <v>1|level*3,3|level*5</v>
          </cell>
          <cell r="H29" t="str">
            <v>10001|level+1|100</v>
          </cell>
          <cell r="I29" t="str">
            <v>土</v>
          </cell>
          <cell r="K29" t="str">
            <v>魔法</v>
          </cell>
          <cell r="L29" t="str">
            <v>0.75|0</v>
          </cell>
          <cell r="M29" t="str">
            <v>1|0</v>
          </cell>
          <cell r="O29" t="str">
            <v>level*2|0</v>
          </cell>
          <cell r="Q29" t="str">
            <v>1405|1</v>
          </cell>
          <cell r="S29" t="str">
            <v>凌空一斩，以剑成冰攻击敌人，同时为自己的佩剑凝聚剑意。</v>
          </cell>
          <cell r="T29" t="str">
            <v>40+level*40</v>
          </cell>
        </row>
        <row r="30">
          <cell r="A30">
            <v>1405</v>
          </cell>
          <cell r="B30" t="str">
            <v>仙气灌顶</v>
          </cell>
          <cell r="C30">
            <v>51406</v>
          </cell>
          <cell r="D30">
            <v>5</v>
          </cell>
          <cell r="E30">
            <v>4</v>
          </cell>
          <cell r="G30" t="str">
            <v>1|level*3,3|level*5</v>
          </cell>
          <cell r="H30" t="str">
            <v>10001|level+1|100</v>
          </cell>
          <cell r="I30" t="str">
            <v>水</v>
          </cell>
          <cell r="K30" t="str">
            <v>魔法</v>
          </cell>
          <cell r="L30" t="str">
            <v>1.3|0</v>
          </cell>
          <cell r="M30" t="str">
            <v>1|0</v>
          </cell>
          <cell r="O30" t="str">
            <v>level*2|0</v>
          </cell>
          <cell r="Q30" t="str">
            <v>1406|1</v>
          </cell>
          <cell r="S30" t="str">
            <v>消耗自身剑意，配上特殊的步法技巧，能够一瞬间从敌人眼前消失进入隐身状态，躲避敌人锋芒，如同一把回鞘隐藏的宝剑，静静等待下一次出鞘的反击。</v>
          </cell>
          <cell r="T30" t="str">
            <v>40+level*40</v>
          </cell>
        </row>
        <row r="31">
          <cell r="A31">
            <v>1406</v>
          </cell>
          <cell r="B31" t="str">
            <v>天道主宰</v>
          </cell>
          <cell r="C31">
            <v>51407</v>
          </cell>
          <cell r="D31">
            <v>5</v>
          </cell>
          <cell r="E31">
            <v>4</v>
          </cell>
          <cell r="G31" t="str">
            <v>1|level*3,3|level*5</v>
          </cell>
          <cell r="H31" t="str">
            <v>10001|level+1|100</v>
          </cell>
          <cell r="I31" t="str">
            <v>火</v>
          </cell>
          <cell r="K31" t="str">
            <v>魔法</v>
          </cell>
          <cell r="L31" t="str">
            <v>0|0</v>
          </cell>
          <cell r="M31" t="str">
            <v>1|0</v>
          </cell>
          <cell r="P31" t="str">
            <v>3|0</v>
          </cell>
          <cell r="Q31" t="str">
            <v>1407|1</v>
          </cell>
          <cell r="S31" t="str">
            <v>以手指御气化莲，操纵飞剑向敌人放出，剑锋每一次刺穿敌人就会在空中反弹回身再刺，多次的反弹剑光围绕着敌人画出了一个玄妙的几何图形，而在图形中心的敌人，则会被无数剑锋撕成粉碎。</v>
          </cell>
          <cell r="T31" t="str">
            <v>40+level*40</v>
          </cell>
        </row>
        <row r="32">
          <cell r="A32">
            <v>1500</v>
          </cell>
          <cell r="B32" t="str">
            <v>龙蛇吐息</v>
          </cell>
          <cell r="C32">
            <v>51501</v>
          </cell>
          <cell r="D32">
            <v>5</v>
          </cell>
          <cell r="E32">
            <v>4</v>
          </cell>
          <cell r="G32" t="str">
            <v>1|level*3,3|level*5</v>
          </cell>
          <cell r="H32" t="str">
            <v>10001|level+1|100</v>
          </cell>
          <cell r="I32" t="str">
            <v>火</v>
          </cell>
          <cell r="K32" t="str">
            <v>魔法</v>
          </cell>
          <cell r="L32" t="str">
            <v>0|0</v>
          </cell>
          <cell r="M32" t="str">
            <v>1|0</v>
          </cell>
          <cell r="O32" t="str">
            <v>level*2|0</v>
          </cell>
          <cell r="Q32" t="str">
            <v>1501|1</v>
          </cell>
          <cell r="S32" t="str">
            <v>对5个目标造成少量法术伤害</v>
          </cell>
          <cell r="T32" t="str">
            <v>40+level*40</v>
          </cell>
        </row>
        <row r="33">
          <cell r="A33">
            <v>1501</v>
          </cell>
          <cell r="B33" t="str">
            <v>封灵咒</v>
          </cell>
          <cell r="C33">
            <v>51502</v>
          </cell>
          <cell r="D33">
            <v>5</v>
          </cell>
          <cell r="E33">
            <v>4</v>
          </cell>
          <cell r="G33" t="str">
            <v>1|level*3,3|level*5</v>
          </cell>
          <cell r="H33" t="str">
            <v>10001|level+1|100</v>
          </cell>
          <cell r="I33" t="str">
            <v>火</v>
          </cell>
          <cell r="K33" t="str">
            <v>魔法</v>
          </cell>
          <cell r="L33" t="str">
            <v>0.5|0</v>
          </cell>
          <cell r="M33" t="str">
            <v>1|0</v>
          </cell>
          <cell r="O33" t="str">
            <v>level*2|0</v>
          </cell>
          <cell r="Q33" t="str">
            <v>1502|1</v>
          </cell>
          <cell r="S33" t="str">
            <v>伤害较低，对鬼魂类目标额外造成伤害，并可将目标击出场</v>
          </cell>
          <cell r="T33" t="str">
            <v>40+level*40</v>
          </cell>
        </row>
        <row r="34">
          <cell r="A34">
            <v>1502</v>
          </cell>
          <cell r="B34" t="str">
            <v>迷魂</v>
          </cell>
          <cell r="C34">
            <v>51503</v>
          </cell>
          <cell r="D34">
            <v>5</v>
          </cell>
          <cell r="E34">
            <v>4</v>
          </cell>
          <cell r="G34" t="str">
            <v>1|level*3,3|level*5</v>
          </cell>
          <cell r="H34" t="str">
            <v>10001|level+1|100</v>
          </cell>
          <cell r="I34" t="str">
            <v>火</v>
          </cell>
          <cell r="K34" t="str">
            <v>魔法</v>
          </cell>
          <cell r="L34" t="str">
            <v>0.95|0</v>
          </cell>
          <cell r="M34" t="str">
            <v>7|0</v>
          </cell>
          <cell r="O34" t="str">
            <v>level*2|0</v>
          </cell>
          <cell r="Q34" t="str">
            <v>1503|1</v>
          </cell>
          <cell r="S34" t="str">
            <v>较高伤害。攻击单体目标，概率对另一个敌方目标造成等量伤害，能量越多概率越高</v>
          </cell>
          <cell r="T34" t="str">
            <v>40+level*40</v>
          </cell>
        </row>
        <row r="35">
          <cell r="A35">
            <v>1503</v>
          </cell>
          <cell r="B35" t="str">
            <v>妖气归元</v>
          </cell>
          <cell r="C35">
            <v>51504</v>
          </cell>
          <cell r="D35">
            <v>5</v>
          </cell>
          <cell r="E35">
            <v>4</v>
          </cell>
          <cell r="G35" t="str">
            <v>1|level*3,3|level*5</v>
          </cell>
          <cell r="H35" t="str">
            <v>10001|level+1|100</v>
          </cell>
          <cell r="I35" t="str">
            <v>火</v>
          </cell>
          <cell r="K35" t="str">
            <v>魔法</v>
          </cell>
          <cell r="L35" t="str">
            <v>1|0</v>
          </cell>
          <cell r="M35" t="str">
            <v>2|0</v>
          </cell>
          <cell r="O35" t="str">
            <v>level*2|0</v>
          </cell>
          <cell r="Q35" t="str">
            <v>1504|1</v>
          </cell>
          <cell r="S35" t="str">
            <v>对友方宠物使用，使目标宠物变为1滴血，但附加鬼魂状态3回合</v>
          </cell>
          <cell r="T35" t="str">
            <v>40+level*40</v>
          </cell>
        </row>
        <row r="36">
          <cell r="A36">
            <v>1504</v>
          </cell>
          <cell r="B36" t="str">
            <v>封神咒</v>
          </cell>
          <cell r="C36">
            <v>51505</v>
          </cell>
          <cell r="D36">
            <v>5</v>
          </cell>
          <cell r="E36">
            <v>4</v>
          </cell>
          <cell r="G36" t="str">
            <v>1|level*3,3|level*5</v>
          </cell>
          <cell r="H36" t="str">
            <v>10001|level+1|100</v>
          </cell>
          <cell r="I36" t="str">
            <v>火</v>
          </cell>
          <cell r="K36" t="str">
            <v>魔法</v>
          </cell>
          <cell r="L36" t="str">
            <v>1|0</v>
          </cell>
          <cell r="M36" t="str">
            <v>1|0</v>
          </cell>
          <cell r="O36" t="str">
            <v>level*2|0</v>
          </cell>
          <cell r="Q36" t="str">
            <v>1505|1</v>
          </cell>
          <cell r="S36" t="str">
            <v>解除单体部分异常状态</v>
          </cell>
          <cell r="T36" t="str">
            <v>40+level*40</v>
          </cell>
        </row>
        <row r="37">
          <cell r="A37">
            <v>1505</v>
          </cell>
          <cell r="B37" t="str">
            <v>噬灵之妖</v>
          </cell>
          <cell r="C37">
            <v>51506</v>
          </cell>
          <cell r="D37">
            <v>5</v>
          </cell>
          <cell r="E37">
            <v>4</v>
          </cell>
          <cell r="G37" t="str">
            <v>1|level*3,3|level*5</v>
          </cell>
          <cell r="H37" t="str">
            <v>10001|level+1|100</v>
          </cell>
          <cell r="I37" t="str">
            <v>火</v>
          </cell>
          <cell r="K37" t="str">
            <v>魔法</v>
          </cell>
          <cell r="L37" t="str">
            <v>1|0</v>
          </cell>
          <cell r="M37" t="str">
            <v>1|0</v>
          </cell>
          <cell r="O37" t="str">
            <v>level*2|0</v>
          </cell>
          <cell r="Q37" t="str">
            <v>1506|1</v>
          </cell>
          <cell r="S37" t="str">
            <v>高速攻击单体目标，并为自身添加一个火焰盾2回合，抵挡一定的伤害，受到的伤害的50%由法力值替代，法力值不足则盾消失</v>
          </cell>
          <cell r="T37" t="str">
            <v>40+level*40</v>
          </cell>
        </row>
        <row r="38">
          <cell r="A38">
            <v>1506</v>
          </cell>
          <cell r="B38" t="str">
            <v>禁断万古</v>
          </cell>
          <cell r="C38">
            <v>51507</v>
          </cell>
          <cell r="D38">
            <v>5</v>
          </cell>
          <cell r="E38">
            <v>4</v>
          </cell>
          <cell r="G38" t="str">
            <v>1|level*3,3|level*5</v>
          </cell>
          <cell r="H38" t="str">
            <v>10001|level+1|100</v>
          </cell>
          <cell r="I38" t="str">
            <v>火</v>
          </cell>
          <cell r="K38" t="str">
            <v>魔法</v>
          </cell>
          <cell r="L38" t="str">
            <v>1|0</v>
          </cell>
          <cell r="M38" t="str">
            <v>2|0</v>
          </cell>
          <cell r="P38" t="str">
            <v>3|0</v>
          </cell>
          <cell r="Q38" t="str">
            <v>1507|1</v>
          </cell>
          <cell r="S38" t="str">
            <v>对7个目标造成大量法术伤害</v>
          </cell>
          <cell r="T38" t="str">
            <v>40+level*40</v>
          </cell>
        </row>
        <row r="39">
          <cell r="A39">
            <v>1600</v>
          </cell>
          <cell r="B39" t="str">
            <v>千军破</v>
          </cell>
          <cell r="C39">
            <v>51601</v>
          </cell>
          <cell r="D39">
            <v>5</v>
          </cell>
          <cell r="E39">
            <v>4</v>
          </cell>
          <cell r="G39" t="str">
            <v>1|level*3,3|level*5</v>
          </cell>
          <cell r="H39" t="str">
            <v>10001|level+1|100</v>
          </cell>
          <cell r="I39" t="str">
            <v>火</v>
          </cell>
          <cell r="K39" t="str">
            <v>魔法</v>
          </cell>
          <cell r="L39" t="str">
            <v>1|0</v>
          </cell>
          <cell r="M39" t="str">
            <v>2|0</v>
          </cell>
          <cell r="O39" t="str">
            <v>level*2|0</v>
          </cell>
          <cell r="Q39" t="str">
            <v>1601|1</v>
          </cell>
          <cell r="S39" t="str">
            <v>释放音律之力在空中召出数个火球，袭向敌人。</v>
          </cell>
          <cell r="T39" t="str">
            <v>40+level*40</v>
          </cell>
        </row>
        <row r="40">
          <cell r="A40">
            <v>1601</v>
          </cell>
          <cell r="B40" t="str">
            <v>妖神击</v>
          </cell>
          <cell r="C40">
            <v>51602</v>
          </cell>
          <cell r="D40">
            <v>5</v>
          </cell>
          <cell r="E40">
            <v>4</v>
          </cell>
          <cell r="G40" t="str">
            <v>1|level*3,3|level*5</v>
          </cell>
          <cell r="H40" t="str">
            <v>10001|level+1|100</v>
          </cell>
          <cell r="I40" t="str">
            <v>土</v>
          </cell>
          <cell r="K40" t="str">
            <v>魔法</v>
          </cell>
          <cell r="L40" t="str">
            <v>1|0</v>
          </cell>
          <cell r="M40" t="str">
            <v>1|0</v>
          </cell>
          <cell r="O40" t="str">
            <v>level*2|0</v>
          </cell>
          <cell r="Q40" t="str">
            <v>1602|1</v>
          </cell>
          <cell r="S40" t="str">
            <v>融合月灵与土灵之力，对敌人的阴神造成直接打击。</v>
          </cell>
          <cell r="T40" t="str">
            <v>40+level*40</v>
          </cell>
        </row>
        <row r="41">
          <cell r="A41">
            <v>1602</v>
          </cell>
          <cell r="B41" t="str">
            <v>天妖威慑</v>
          </cell>
          <cell r="C41">
            <v>51603</v>
          </cell>
          <cell r="D41">
            <v>5</v>
          </cell>
          <cell r="E41">
            <v>4</v>
          </cell>
          <cell r="G41" t="str">
            <v>1|level*3,3|level*5</v>
          </cell>
          <cell r="H41" t="str">
            <v>10001|level+1|100</v>
          </cell>
          <cell r="I41" t="str">
            <v>火</v>
          </cell>
          <cell r="K41" t="str">
            <v>魔法</v>
          </cell>
          <cell r="L41" t="str">
            <v>1|0</v>
          </cell>
          <cell r="M41" t="str">
            <v>1|0</v>
          </cell>
          <cell r="O41" t="str">
            <v>level*2|0</v>
          </cell>
          <cell r="Q41" t="str">
            <v>1603|1</v>
          </cell>
          <cell r="S41" t="str">
            <v>融合日灵与火灵之力，释放一道冲天而降的烈日射线，将处于射线中的敌人直接用高温蒸发掉。</v>
          </cell>
          <cell r="T41" t="str">
            <v>40+level*40</v>
          </cell>
        </row>
        <row r="42">
          <cell r="A42">
            <v>1603</v>
          </cell>
          <cell r="B42" t="str">
            <v>骁勇冲锋</v>
          </cell>
          <cell r="C42">
            <v>51604</v>
          </cell>
          <cell r="D42">
            <v>5</v>
          </cell>
          <cell r="E42">
            <v>4</v>
          </cell>
          <cell r="G42" t="str">
            <v>1|level*3,3|level*5</v>
          </cell>
          <cell r="H42" t="str">
            <v>10001|level+1|100</v>
          </cell>
          <cell r="I42" t="str">
            <v>土</v>
          </cell>
          <cell r="K42" t="str">
            <v>魔法</v>
          </cell>
          <cell r="L42" t="str">
            <v>1|0</v>
          </cell>
          <cell r="M42" t="str">
            <v>2|0</v>
          </cell>
          <cell r="O42" t="str">
            <v>level*2|0</v>
          </cell>
          <cell r="Q42" t="str">
            <v>1604|1</v>
          </cell>
          <cell r="S42" t="str">
            <v>以己之力保护队友，但会令其身体陷入濒死状态；一段时间，日灵之力会活化其躯体使其复活。</v>
          </cell>
          <cell r="T42" t="str">
            <v>40+level*40</v>
          </cell>
        </row>
        <row r="43">
          <cell r="A43">
            <v>1604</v>
          </cell>
          <cell r="B43" t="str">
            <v>战神</v>
          </cell>
          <cell r="C43">
            <v>51605</v>
          </cell>
          <cell r="D43">
            <v>5</v>
          </cell>
          <cell r="E43">
            <v>4</v>
          </cell>
          <cell r="G43" t="str">
            <v>1|level*3,3|level*5</v>
          </cell>
          <cell r="H43" t="str">
            <v>10001|level+1|100</v>
          </cell>
          <cell r="I43" t="str">
            <v>水</v>
          </cell>
          <cell r="K43" t="str">
            <v>魔法</v>
          </cell>
          <cell r="L43" t="str">
            <v>1|0</v>
          </cell>
          <cell r="M43" t="str">
            <v>1|0</v>
          </cell>
          <cell r="O43" t="str">
            <v>level*2|0</v>
          </cell>
          <cell r="Q43" t="str">
            <v>1605|1</v>
          </cell>
          <cell r="S43" t="str">
            <v>融合水灵与风灵之力，对队友释放带有净化雨露的清风，驱除其身上的所有异常状态。</v>
          </cell>
          <cell r="T43" t="str">
            <v>40+level*40</v>
          </cell>
        </row>
        <row r="44">
          <cell r="A44">
            <v>1605</v>
          </cell>
          <cell r="B44" t="str">
            <v>横扫天下</v>
          </cell>
          <cell r="C44">
            <v>51606</v>
          </cell>
          <cell r="D44">
            <v>5</v>
          </cell>
          <cell r="E44">
            <v>4</v>
          </cell>
          <cell r="G44" t="str">
            <v>1|level*3,3|level*5</v>
          </cell>
          <cell r="H44" t="str">
            <v>10001|level+1|100</v>
          </cell>
          <cell r="I44" t="str">
            <v>风</v>
          </cell>
          <cell r="K44" t="str">
            <v>魔法</v>
          </cell>
          <cell r="L44" t="str">
            <v>1|0</v>
          </cell>
          <cell r="M44" t="str">
            <v>1|0</v>
          </cell>
          <cell r="O44" t="str">
            <v>level*2|0</v>
          </cell>
          <cell r="Q44" t="str">
            <v>1606|1</v>
          </cell>
          <cell r="S44" t="str">
            <v>化法力为碟，释放一道锋利的风之刃，发出惨厉的破空斩向敌人；</v>
          </cell>
          <cell r="T44" t="str">
            <v>40+level*40</v>
          </cell>
        </row>
        <row r="45">
          <cell r="A45">
            <v>1606</v>
          </cell>
          <cell r="B45" t="str">
            <v>唯我独尊</v>
          </cell>
          <cell r="C45">
            <v>51607</v>
          </cell>
          <cell r="D45">
            <v>5</v>
          </cell>
          <cell r="E45">
            <v>4</v>
          </cell>
          <cell r="G45" t="str">
            <v>1|level*3,3|level*5</v>
          </cell>
          <cell r="H45" t="str">
            <v>10001|level+1|100</v>
          </cell>
          <cell r="I45" t="str">
            <v>火</v>
          </cell>
          <cell r="K45" t="str">
            <v>魔法</v>
          </cell>
          <cell r="L45" t="str">
            <v>1|0</v>
          </cell>
          <cell r="M45" t="str">
            <v>1|0</v>
          </cell>
          <cell r="P45" t="str">
            <v>3|0</v>
          </cell>
          <cell r="Q45" t="str">
            <v>1607|1</v>
          </cell>
          <cell r="S45" t="str">
            <v>融合月灵与火灵之力，释放出一个带有强大攻击力的、极其不稳定的、巨大的黑色火球；将其砸向敌人引发大爆炸，让敌人遭受身体和灵魂的双重打击，造成大量伤害。</v>
          </cell>
          <cell r="T45" t="str">
            <v>40+level*40</v>
          </cell>
        </row>
      </sheetData>
      <sheetData sheetId="1">
        <row r="1">
          <cell r="A1" t="str">
            <v>int@key</v>
          </cell>
          <cell r="B1" t="str">
            <v>string</v>
          </cell>
          <cell r="C1" t="str">
            <v>int@default</v>
          </cell>
          <cell r="D1" t="str">
            <v>int</v>
          </cell>
          <cell r="E1" t="str">
            <v>int</v>
          </cell>
          <cell r="F1" t="str">
            <v>string</v>
          </cell>
          <cell r="G1" t="str">
            <v>string@default</v>
          </cell>
          <cell r="H1" t="str">
            <v>list&lt;string&gt;</v>
          </cell>
          <cell r="I1" t="str">
            <v>string</v>
          </cell>
          <cell r="J1" t="str">
            <v>string</v>
          </cell>
        </row>
        <row r="2">
          <cell r="A2" t="str">
            <v>id</v>
          </cell>
          <cell r="B2" t="str">
            <v>name</v>
          </cell>
          <cell r="C2" t="str">
            <v>icon</v>
          </cell>
          <cell r="D2" t="str">
            <v>open_level</v>
          </cell>
          <cell r="E2" t="str">
            <v>limit_level</v>
          </cell>
          <cell r="F2" t="str">
            <v>element_type</v>
          </cell>
          <cell r="G2" t="str">
            <v>type</v>
          </cell>
          <cell r="H2" t="str">
            <v>skill_effect</v>
          </cell>
          <cell r="I2" t="str">
            <v>desc</v>
          </cell>
          <cell r="J2" t="str">
            <v>score</v>
          </cell>
        </row>
        <row r="3">
          <cell r="A3" t="str">
            <v>门派技能编号</v>
          </cell>
          <cell r="B3" t="str">
            <v>技能名字</v>
          </cell>
          <cell r="C3" t="str">
            <v>技能图标</v>
          </cell>
          <cell r="D3" t="str">
            <v>激活等级(开放等级)</v>
          </cell>
          <cell r="E3" t="str">
            <v>最大等级</v>
          </cell>
          <cell r="F3" t="str">
            <v>元素</v>
          </cell>
          <cell r="G3" t="str">
            <v>类型</v>
          </cell>
          <cell r="H3" t="str">
            <v>效果</v>
          </cell>
          <cell r="I3" t="str">
            <v>描述</v>
          </cell>
          <cell r="J3" t="str">
            <v>评分</v>
          </cell>
        </row>
        <row r="4">
          <cell r="A4">
            <v>2101</v>
          </cell>
          <cell r="B4" t="str">
            <v>剑体</v>
          </cell>
          <cell r="C4">
            <v>51101</v>
          </cell>
          <cell r="D4">
            <v>5</v>
          </cell>
          <cell r="E4">
            <v>150</v>
          </cell>
          <cell r="F4" t="str">
            <v>火</v>
          </cell>
          <cell r="G4" t="str">
            <v>气血上限</v>
          </cell>
          <cell r="H4" t="str">
            <v>max_hp=level*1.5</v>
          </cell>
          <cell r="I4" t="str">
            <v>蜀山被动技能，加角色气血上限</v>
          </cell>
          <cell r="J4" t="str">
            <v>level*1</v>
          </cell>
        </row>
        <row r="5">
          <cell r="A5">
            <v>2102</v>
          </cell>
          <cell r="B5" t="str">
            <v>剑心</v>
          </cell>
          <cell r="C5">
            <v>51102</v>
          </cell>
          <cell r="D5">
            <v>5</v>
          </cell>
          <cell r="E5">
            <v>150</v>
          </cell>
          <cell r="F5" t="str">
            <v>火</v>
          </cell>
          <cell r="G5" t="str">
            <v>物理攻击</v>
          </cell>
          <cell r="H5" t="str">
            <v>phy_attack=level*1.5</v>
          </cell>
          <cell r="I5" t="str">
            <v>蜀山被动技能，加物理攻击</v>
          </cell>
          <cell r="J5" t="str">
            <v>level*1</v>
          </cell>
        </row>
        <row r="6">
          <cell r="A6">
            <v>2103</v>
          </cell>
          <cell r="B6" t="str">
            <v>剑魄</v>
          </cell>
          <cell r="C6">
            <v>51103</v>
          </cell>
          <cell r="D6">
            <v>5</v>
          </cell>
          <cell r="E6">
            <v>150</v>
          </cell>
          <cell r="F6" t="str">
            <v>火</v>
          </cell>
          <cell r="G6" t="str">
            <v>气血上限</v>
          </cell>
          <cell r="H6" t="str">
            <v>max_hp=level*2.5</v>
          </cell>
          <cell r="I6" t="str">
            <v>蜀山被动技能，加气血上限</v>
          </cell>
          <cell r="J6" t="str">
            <v>level*1</v>
          </cell>
        </row>
        <row r="7">
          <cell r="A7">
            <v>2104</v>
          </cell>
          <cell r="B7" t="str">
            <v>剑眼</v>
          </cell>
          <cell r="C7">
            <v>51104</v>
          </cell>
          <cell r="D7">
            <v>5</v>
          </cell>
          <cell r="E7">
            <v>150</v>
          </cell>
          <cell r="F7" t="str">
            <v>火</v>
          </cell>
          <cell r="G7" t="str">
            <v>物理命中、闪避</v>
          </cell>
          <cell r="H7" t="str">
            <v>phy_hit_ratio=level*0.5,phy_hit_res_ratio=level*0.5</v>
          </cell>
          <cell r="I7" t="str">
            <v>蜀山被动技能，加命中和闪避</v>
          </cell>
          <cell r="J7" t="str">
            <v>level*1</v>
          </cell>
        </row>
        <row r="8">
          <cell r="A8">
            <v>2105</v>
          </cell>
          <cell r="B8" t="str">
            <v>剑魂</v>
          </cell>
          <cell r="C8">
            <v>51105</v>
          </cell>
          <cell r="D8">
            <v>5</v>
          </cell>
          <cell r="E8">
            <v>150</v>
          </cell>
          <cell r="F8" t="str">
            <v>火</v>
          </cell>
          <cell r="G8" t="str">
            <v>封印抗性</v>
          </cell>
          <cell r="H8" t="str">
            <v>res_seal_ratio=level*20</v>
          </cell>
          <cell r="I8" t="str">
            <v>蜀山被动技能，抵抗封印</v>
          </cell>
          <cell r="J8" t="str">
            <v>level*1</v>
          </cell>
        </row>
        <row r="9">
          <cell r="A9">
            <v>2106</v>
          </cell>
          <cell r="B9" t="str">
            <v>剑翼</v>
          </cell>
          <cell r="C9">
            <v>51106</v>
          </cell>
          <cell r="D9">
            <v>5</v>
          </cell>
          <cell r="E9">
            <v>150</v>
          </cell>
          <cell r="F9" t="str">
            <v>火</v>
          </cell>
          <cell r="G9" t="str">
            <v>速度</v>
          </cell>
          <cell r="H9" t="str">
            <v>speed=level*1</v>
          </cell>
          <cell r="I9" t="str">
            <v>蜀山被动技能，加速度</v>
          </cell>
          <cell r="J9" t="str">
            <v>level*1</v>
          </cell>
        </row>
        <row r="10">
          <cell r="A10">
            <v>2201</v>
          </cell>
          <cell r="B10" t="str">
            <v>佛体</v>
          </cell>
          <cell r="C10">
            <v>51201</v>
          </cell>
          <cell r="D10">
            <v>5</v>
          </cell>
          <cell r="E10">
            <v>150</v>
          </cell>
          <cell r="F10" t="str">
            <v>火</v>
          </cell>
          <cell r="G10" t="str">
            <v>气血上限</v>
          </cell>
          <cell r="H10" t="str">
            <v>max_hp=level*4</v>
          </cell>
          <cell r="I10" t="str">
            <v>金山寺被动技能，加气血上限</v>
          </cell>
          <cell r="J10" t="str">
            <v>level*1</v>
          </cell>
        </row>
        <row r="11">
          <cell r="A11">
            <v>2202</v>
          </cell>
          <cell r="B11" t="str">
            <v>佛心</v>
          </cell>
          <cell r="C11">
            <v>51202</v>
          </cell>
          <cell r="D11">
            <v>5</v>
          </cell>
          <cell r="E11">
            <v>150</v>
          </cell>
          <cell r="F11" t="str">
            <v>火</v>
          </cell>
          <cell r="G11" t="str">
            <v>治疗强度</v>
          </cell>
          <cell r="H11" t="str">
            <v>cure_power=level*1</v>
          </cell>
          <cell r="I11" t="str">
            <v>金山寺被动技能，加治疗强度</v>
          </cell>
          <cell r="J11" t="str">
            <v>level*1</v>
          </cell>
        </row>
        <row r="12">
          <cell r="A12">
            <v>2203</v>
          </cell>
          <cell r="B12" t="str">
            <v>真言</v>
          </cell>
          <cell r="C12">
            <v>51203</v>
          </cell>
          <cell r="D12">
            <v>5</v>
          </cell>
          <cell r="E12">
            <v>150</v>
          </cell>
          <cell r="F12" t="str">
            <v>火</v>
          </cell>
          <cell r="G12" t="str">
            <v>法术防御</v>
          </cell>
          <cell r="H12" t="str">
            <v>mag_defense=level*1.5</v>
          </cell>
          <cell r="I12" t="str">
            <v>金山寺被动技能，加法防</v>
          </cell>
          <cell r="J12" t="str">
            <v>level*1</v>
          </cell>
        </row>
        <row r="13">
          <cell r="A13">
            <v>2204</v>
          </cell>
          <cell r="B13" t="str">
            <v>天眼通</v>
          </cell>
          <cell r="C13">
            <v>51204</v>
          </cell>
          <cell r="D13">
            <v>5</v>
          </cell>
          <cell r="E13">
            <v>150</v>
          </cell>
          <cell r="F13" t="str">
            <v>火</v>
          </cell>
          <cell r="G13" t="str">
            <v>物理命中、闪避</v>
          </cell>
          <cell r="H13" t="str">
            <v>phy_hit_ratio=level*0.5,phy_hit_res_ratio=level*0.5</v>
          </cell>
          <cell r="I13" t="str">
            <v>金山寺被动技能，加命中和闪避</v>
          </cell>
          <cell r="J13" t="str">
            <v>level*1</v>
          </cell>
        </row>
        <row r="14">
          <cell r="A14">
            <v>2205</v>
          </cell>
          <cell r="B14" t="str">
            <v>灵光</v>
          </cell>
          <cell r="C14">
            <v>51205</v>
          </cell>
          <cell r="D14">
            <v>5</v>
          </cell>
          <cell r="E14">
            <v>150</v>
          </cell>
          <cell r="F14" t="str">
            <v>火</v>
          </cell>
          <cell r="G14" t="str">
            <v>封印抗性</v>
          </cell>
          <cell r="H14" t="str">
            <v>res_seal_ratio=level*20</v>
          </cell>
          <cell r="I14" t="str">
            <v>金山寺被动技能，抵抗封印</v>
          </cell>
          <cell r="J14" t="str">
            <v>level*1</v>
          </cell>
        </row>
        <row r="15">
          <cell r="A15">
            <v>2206</v>
          </cell>
          <cell r="B15" t="str">
            <v>祥云</v>
          </cell>
          <cell r="C15">
            <v>51206</v>
          </cell>
          <cell r="D15">
            <v>5</v>
          </cell>
          <cell r="E15">
            <v>150</v>
          </cell>
          <cell r="F15" t="str">
            <v>火</v>
          </cell>
          <cell r="G15" t="str">
            <v>速度</v>
          </cell>
          <cell r="H15" t="str">
            <v>speed=level*1</v>
          </cell>
          <cell r="I15" t="str">
            <v>金山寺被动技能，加速度</v>
          </cell>
          <cell r="J15" t="str">
            <v>level*1</v>
          </cell>
        </row>
        <row r="16">
          <cell r="A16">
            <v>2301</v>
          </cell>
          <cell r="B16" t="str">
            <v>星体</v>
          </cell>
          <cell r="C16">
            <v>51301</v>
          </cell>
          <cell r="D16">
            <v>5</v>
          </cell>
          <cell r="E16">
            <v>150</v>
          </cell>
          <cell r="F16" t="str">
            <v>火</v>
          </cell>
          <cell r="G16" t="str">
            <v>气血上限</v>
          </cell>
          <cell r="H16" t="str">
            <v>max_hp=level*2</v>
          </cell>
          <cell r="I16" t="str">
            <v>太初被动技能，加气血上限</v>
          </cell>
          <cell r="J16" t="str">
            <v>level*1</v>
          </cell>
        </row>
        <row r="17">
          <cell r="A17">
            <v>2302</v>
          </cell>
          <cell r="B17" t="str">
            <v>太初之力</v>
          </cell>
          <cell r="C17">
            <v>51302</v>
          </cell>
          <cell r="D17">
            <v>5</v>
          </cell>
          <cell r="E17">
            <v>150</v>
          </cell>
          <cell r="F17" t="str">
            <v>火</v>
          </cell>
          <cell r="G17" t="str">
            <v>法术攻击</v>
          </cell>
          <cell r="H17" t="str">
            <v>mag_attack=level*1</v>
          </cell>
          <cell r="I17" t="str">
            <v>太初被动技能，加攻击</v>
          </cell>
          <cell r="J17" t="str">
            <v>level*1</v>
          </cell>
        </row>
        <row r="18">
          <cell r="A18">
            <v>2303</v>
          </cell>
          <cell r="B18" t="str">
            <v>星神护体</v>
          </cell>
          <cell r="C18">
            <v>51303</v>
          </cell>
          <cell r="D18">
            <v>5</v>
          </cell>
          <cell r="E18">
            <v>150</v>
          </cell>
          <cell r="F18" t="str">
            <v>火</v>
          </cell>
          <cell r="G18" t="str">
            <v>法术防御</v>
          </cell>
          <cell r="H18" t="str">
            <v>mag_defense=level*1</v>
          </cell>
          <cell r="I18" t="str">
            <v>太初被动技能，加法防</v>
          </cell>
          <cell r="J18" t="str">
            <v>level*1</v>
          </cell>
        </row>
        <row r="19">
          <cell r="A19">
            <v>2304</v>
          </cell>
          <cell r="B19" t="str">
            <v>灵视</v>
          </cell>
          <cell r="C19">
            <v>51304</v>
          </cell>
          <cell r="D19">
            <v>5</v>
          </cell>
          <cell r="E19">
            <v>150</v>
          </cell>
          <cell r="F19" t="str">
            <v>火</v>
          </cell>
          <cell r="G19" t="str">
            <v>物理命中、闪避</v>
          </cell>
          <cell r="H19" t="str">
            <v>phy_hit_ratio=level*0.5,phy_hit_res_ratio=level*0.5</v>
          </cell>
          <cell r="I19" t="str">
            <v>太初被动技能，加命中和闪避</v>
          </cell>
          <cell r="J19" t="str">
            <v>level*1</v>
          </cell>
        </row>
        <row r="20">
          <cell r="A20">
            <v>2305</v>
          </cell>
          <cell r="B20" t="str">
            <v>元始</v>
          </cell>
          <cell r="C20">
            <v>51305</v>
          </cell>
          <cell r="D20">
            <v>5</v>
          </cell>
          <cell r="E20">
            <v>150</v>
          </cell>
          <cell r="F20" t="str">
            <v>火</v>
          </cell>
          <cell r="G20" t="str">
            <v>封印抗性</v>
          </cell>
          <cell r="H20" t="str">
            <v>res_seal_ratio=level*20</v>
          </cell>
          <cell r="I20" t="str">
            <v>太初被动技能，抵抗封印</v>
          </cell>
          <cell r="J20" t="str">
            <v>level*1</v>
          </cell>
        </row>
        <row r="21">
          <cell r="A21">
            <v>2306</v>
          </cell>
          <cell r="B21" t="str">
            <v>缩地成寸</v>
          </cell>
          <cell r="C21">
            <v>51306</v>
          </cell>
          <cell r="D21">
            <v>5</v>
          </cell>
          <cell r="E21">
            <v>150</v>
          </cell>
          <cell r="F21" t="str">
            <v>火</v>
          </cell>
          <cell r="G21" t="str">
            <v>速度</v>
          </cell>
          <cell r="H21" t="str">
            <v>speed=level*1</v>
          </cell>
          <cell r="I21" t="str">
            <v>太初被动技能，加速度</v>
          </cell>
          <cell r="J21" t="str">
            <v>level*1</v>
          </cell>
        </row>
        <row r="22">
          <cell r="A22">
            <v>2401</v>
          </cell>
          <cell r="B22" t="str">
            <v>神体</v>
          </cell>
          <cell r="C22">
            <v>51401</v>
          </cell>
          <cell r="D22">
            <v>5</v>
          </cell>
          <cell r="E22">
            <v>150</v>
          </cell>
          <cell r="F22" t="str">
            <v>火</v>
          </cell>
          <cell r="G22" t="str">
            <v>气血上限</v>
          </cell>
          <cell r="H22" t="str">
            <v>max_hp=level*2</v>
          </cell>
          <cell r="I22" t="str">
            <v>瑶池被动技能，加气血上限</v>
          </cell>
          <cell r="J22" t="str">
            <v>level*1</v>
          </cell>
        </row>
        <row r="23">
          <cell r="A23">
            <v>2402</v>
          </cell>
          <cell r="B23" t="str">
            <v>凤凰之力</v>
          </cell>
          <cell r="C23">
            <v>51402</v>
          </cell>
          <cell r="D23">
            <v>5</v>
          </cell>
          <cell r="E23">
            <v>150</v>
          </cell>
          <cell r="F23" t="str">
            <v>火</v>
          </cell>
          <cell r="G23" t="str">
            <v>法术攻击</v>
          </cell>
          <cell r="H23" t="str">
            <v>mag_attack=level*1</v>
          </cell>
          <cell r="I23" t="str">
            <v>瑶池被动技能，加法术攻击</v>
          </cell>
          <cell r="J23" t="str">
            <v>level*1</v>
          </cell>
        </row>
        <row r="24">
          <cell r="A24">
            <v>2403</v>
          </cell>
          <cell r="B24" t="str">
            <v>仙气护体</v>
          </cell>
          <cell r="C24">
            <v>51403</v>
          </cell>
          <cell r="D24">
            <v>5</v>
          </cell>
          <cell r="E24">
            <v>150</v>
          </cell>
          <cell r="F24" t="str">
            <v>火</v>
          </cell>
          <cell r="G24" t="str">
            <v>物理防御</v>
          </cell>
          <cell r="H24" t="str">
            <v>phy_defense=level*1</v>
          </cell>
          <cell r="I24" t="str">
            <v>瑶池被动技能，加防御</v>
          </cell>
          <cell r="J24" t="str">
            <v>level*1</v>
          </cell>
        </row>
        <row r="25">
          <cell r="A25">
            <v>2404</v>
          </cell>
          <cell r="B25" t="str">
            <v>神眼</v>
          </cell>
          <cell r="C25">
            <v>51404</v>
          </cell>
          <cell r="D25">
            <v>5</v>
          </cell>
          <cell r="E25">
            <v>150</v>
          </cell>
          <cell r="F25" t="str">
            <v>火</v>
          </cell>
          <cell r="G25" t="str">
            <v>物理命中、闪避</v>
          </cell>
          <cell r="H25" t="str">
            <v>phy_hit_ratio=level*0.5,phy_hit_res_ratio=level*0.5</v>
          </cell>
          <cell r="I25" t="str">
            <v>瑶池被动技能，加命中和闪避</v>
          </cell>
          <cell r="J25" t="str">
            <v>level*1</v>
          </cell>
        </row>
        <row r="26">
          <cell r="A26">
            <v>2405</v>
          </cell>
          <cell r="B26" t="str">
            <v>灵气蕴心</v>
          </cell>
          <cell r="C26">
            <v>51405</v>
          </cell>
          <cell r="D26">
            <v>5</v>
          </cell>
          <cell r="E26">
            <v>150</v>
          </cell>
          <cell r="F26" t="str">
            <v>火</v>
          </cell>
          <cell r="G26" t="str">
            <v>封印抗性</v>
          </cell>
          <cell r="H26" t="str">
            <v>res_seal_ratio=level*20</v>
          </cell>
          <cell r="I26" t="str">
            <v>瑶池被动技能，抗封印</v>
          </cell>
          <cell r="J26" t="str">
            <v>level*1</v>
          </cell>
        </row>
        <row r="27">
          <cell r="A27">
            <v>2406</v>
          </cell>
          <cell r="B27" t="str">
            <v>金光纵地</v>
          </cell>
          <cell r="C27">
            <v>51406</v>
          </cell>
          <cell r="D27">
            <v>5</v>
          </cell>
          <cell r="E27">
            <v>150</v>
          </cell>
          <cell r="F27" t="str">
            <v>火</v>
          </cell>
          <cell r="G27" t="str">
            <v>速度</v>
          </cell>
          <cell r="H27" t="str">
            <v>speed=level*1</v>
          </cell>
          <cell r="I27" t="str">
            <v>瑶池被动技能，加速度</v>
          </cell>
          <cell r="J27" t="str">
            <v>level*1</v>
          </cell>
        </row>
        <row r="28">
          <cell r="A28">
            <v>2501</v>
          </cell>
          <cell r="B28" t="str">
            <v>妖气护身</v>
          </cell>
          <cell r="C28">
            <v>51501</v>
          </cell>
          <cell r="D28">
            <v>5</v>
          </cell>
          <cell r="E28">
            <v>150</v>
          </cell>
          <cell r="F28" t="str">
            <v>火</v>
          </cell>
          <cell r="G28" t="str">
            <v>物理防御</v>
          </cell>
          <cell r="H28" t="str">
            <v>phy_defense=level*1</v>
          </cell>
          <cell r="I28" t="str">
            <v>青城山被动技能，加防御</v>
          </cell>
          <cell r="J28" t="str">
            <v>level*1</v>
          </cell>
        </row>
        <row r="29">
          <cell r="A29">
            <v>2502</v>
          </cell>
          <cell r="B29" t="str">
            <v>妖力通天</v>
          </cell>
          <cell r="C29">
            <v>51502</v>
          </cell>
          <cell r="D29">
            <v>5</v>
          </cell>
          <cell r="E29">
            <v>150</v>
          </cell>
          <cell r="F29" t="str">
            <v>火</v>
          </cell>
          <cell r="G29" t="str">
            <v>封印强度</v>
          </cell>
          <cell r="H29" t="str">
            <v>seal_ratio=level*20</v>
          </cell>
          <cell r="I29" t="str">
            <v>青城山被动技能，加封印命中</v>
          </cell>
          <cell r="J29" t="str">
            <v>level*1</v>
          </cell>
        </row>
        <row r="30">
          <cell r="A30">
            <v>2503</v>
          </cell>
          <cell r="B30" t="str">
            <v>妖体</v>
          </cell>
          <cell r="C30">
            <v>51503</v>
          </cell>
          <cell r="D30">
            <v>5</v>
          </cell>
          <cell r="E30">
            <v>150</v>
          </cell>
          <cell r="F30" t="str">
            <v>火</v>
          </cell>
          <cell r="G30" t="str">
            <v>气血上限</v>
          </cell>
          <cell r="H30" t="str">
            <v>max_hp=level*1.5</v>
          </cell>
          <cell r="I30" t="str">
            <v>青城山被动技能，加气血上限</v>
          </cell>
          <cell r="J30" t="str">
            <v>level*1</v>
          </cell>
        </row>
        <row r="31">
          <cell r="A31">
            <v>2504</v>
          </cell>
          <cell r="B31" t="str">
            <v>妖目</v>
          </cell>
          <cell r="C31">
            <v>51504</v>
          </cell>
          <cell r="D31">
            <v>5</v>
          </cell>
          <cell r="E31">
            <v>150</v>
          </cell>
          <cell r="F31" t="str">
            <v>火</v>
          </cell>
          <cell r="G31" t="str">
            <v>物理命中、闪避</v>
          </cell>
          <cell r="H31" t="str">
            <v>phy_hit_ratio=level*0.5,phy_hit_res_ratio=level*0.5</v>
          </cell>
          <cell r="I31" t="str">
            <v>青城山被动技能，加命中和闪避</v>
          </cell>
          <cell r="J31" t="str">
            <v>level*1</v>
          </cell>
        </row>
        <row r="32">
          <cell r="A32">
            <v>2505</v>
          </cell>
          <cell r="B32" t="str">
            <v>妖心永恒</v>
          </cell>
          <cell r="C32">
            <v>51505</v>
          </cell>
          <cell r="D32">
            <v>5</v>
          </cell>
          <cell r="E32">
            <v>150</v>
          </cell>
          <cell r="F32" t="str">
            <v>火</v>
          </cell>
          <cell r="G32" t="str">
            <v>封印抗性</v>
          </cell>
          <cell r="H32" t="str">
            <v>res_seal_ratio=level*20</v>
          </cell>
          <cell r="I32" t="str">
            <v>青城山被动技能，加抗封印</v>
          </cell>
          <cell r="J32" t="str">
            <v>level*1</v>
          </cell>
        </row>
        <row r="33">
          <cell r="A33">
            <v>2506</v>
          </cell>
          <cell r="B33" t="str">
            <v>万里独行</v>
          </cell>
          <cell r="C33">
            <v>51506</v>
          </cell>
          <cell r="D33">
            <v>5</v>
          </cell>
          <cell r="E33">
            <v>150</v>
          </cell>
          <cell r="F33" t="str">
            <v>火</v>
          </cell>
          <cell r="G33" t="str">
            <v>速度</v>
          </cell>
          <cell r="H33" t="str">
            <v>speed=level*1.5</v>
          </cell>
          <cell r="I33" t="str">
            <v>青城山被动技能，加速度</v>
          </cell>
          <cell r="J33" t="str">
            <v>level*1</v>
          </cell>
        </row>
        <row r="34">
          <cell r="A34">
            <v>2601</v>
          </cell>
          <cell r="B34" t="str">
            <v>火之体</v>
          </cell>
          <cell r="C34">
            <v>51601</v>
          </cell>
          <cell r="D34">
            <v>5</v>
          </cell>
          <cell r="E34">
            <v>150</v>
          </cell>
          <cell r="F34" t="str">
            <v>火</v>
          </cell>
          <cell r="G34" t="str">
            <v>气血上限</v>
          </cell>
          <cell r="H34" t="str">
            <v>max_hp=level*4</v>
          </cell>
          <cell r="I34" t="str">
            <v>妖神宫被动技能，加气血上限</v>
          </cell>
          <cell r="J34" t="str">
            <v>level*1</v>
          </cell>
        </row>
        <row r="35">
          <cell r="A35">
            <v>2602</v>
          </cell>
          <cell r="B35" t="str">
            <v>狂之力</v>
          </cell>
          <cell r="C35">
            <v>51602</v>
          </cell>
          <cell r="D35">
            <v>5</v>
          </cell>
          <cell r="E35">
            <v>150</v>
          </cell>
          <cell r="F35" t="str">
            <v>火</v>
          </cell>
          <cell r="G35" t="str">
            <v>物理攻击</v>
          </cell>
          <cell r="H35" t="str">
            <v>phy_attack=level*1.5</v>
          </cell>
          <cell r="I35" t="str">
            <v>妖神宫被动技能，加物理攻击</v>
          </cell>
          <cell r="J35" t="str">
            <v>level*1</v>
          </cell>
        </row>
        <row r="36">
          <cell r="A36">
            <v>2603</v>
          </cell>
          <cell r="B36" t="str">
            <v>皇之气</v>
          </cell>
          <cell r="C36">
            <v>51603</v>
          </cell>
          <cell r="D36">
            <v>5</v>
          </cell>
          <cell r="E36">
            <v>150</v>
          </cell>
          <cell r="F36" t="str">
            <v>火</v>
          </cell>
          <cell r="G36" t="str">
            <v>气血上限</v>
          </cell>
          <cell r="H36" t="str">
            <v>max_hp=level*0</v>
          </cell>
          <cell r="I36" t="str">
            <v>妖神宫被动技能，加气血上限</v>
          </cell>
          <cell r="J36" t="str">
            <v>level*1</v>
          </cell>
        </row>
        <row r="37">
          <cell r="A37">
            <v>2604</v>
          </cell>
          <cell r="B37" t="str">
            <v>刀之技</v>
          </cell>
          <cell r="C37">
            <v>51604</v>
          </cell>
          <cell r="D37">
            <v>5</v>
          </cell>
          <cell r="E37">
            <v>150</v>
          </cell>
          <cell r="F37" t="str">
            <v>火</v>
          </cell>
          <cell r="G37" t="str">
            <v>物理命中、闪避</v>
          </cell>
          <cell r="H37" t="str">
            <v>phy_hit_ratio=level*0.5,phy_hit_res_ratio=level*0.5</v>
          </cell>
          <cell r="I37" t="str">
            <v>妖神宫被动技能，加命中和闪避</v>
          </cell>
          <cell r="J37" t="str">
            <v>level*1</v>
          </cell>
        </row>
        <row r="38">
          <cell r="A38">
            <v>2605</v>
          </cell>
          <cell r="B38" t="str">
            <v>霸之道</v>
          </cell>
          <cell r="C38">
            <v>51605</v>
          </cell>
          <cell r="D38">
            <v>5</v>
          </cell>
          <cell r="E38">
            <v>150</v>
          </cell>
          <cell r="F38" t="str">
            <v>火</v>
          </cell>
          <cell r="G38" t="str">
            <v>封印抗性</v>
          </cell>
          <cell r="H38" t="str">
            <v>res_seal_ratio=level*20</v>
          </cell>
          <cell r="I38" t="str">
            <v>妖神宫被动技能，加抗封印</v>
          </cell>
          <cell r="J38" t="str">
            <v>level*1</v>
          </cell>
        </row>
        <row r="39">
          <cell r="A39">
            <v>2606</v>
          </cell>
          <cell r="B39" t="str">
            <v>风之火</v>
          </cell>
          <cell r="C39">
            <v>51606</v>
          </cell>
          <cell r="D39">
            <v>5</v>
          </cell>
          <cell r="E39">
            <v>150</v>
          </cell>
          <cell r="F39" t="str">
            <v>火</v>
          </cell>
          <cell r="G39" t="str">
            <v>速度</v>
          </cell>
          <cell r="H39" t="str">
            <v>speed=level*1</v>
          </cell>
          <cell r="I39" t="str">
            <v>妖神宫被动技能，加速度</v>
          </cell>
          <cell r="J39" t="str">
            <v>level*1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chool"/>
      <sheetName val="pflogic_school"/>
      <sheetName val="performratio"/>
    </sheetNames>
    <sheetDataSet>
      <sheetData sheetId="0">
        <row r="1">
          <cell r="A1" t="str">
            <v>int@key</v>
          </cell>
          <cell r="B1" t="str">
            <v>string</v>
          </cell>
          <cell r="C1" t="str">
            <v>string</v>
          </cell>
          <cell r="D1" t="str">
            <v>int</v>
          </cell>
          <cell r="E1" t="str">
            <v>int</v>
          </cell>
          <cell r="F1" t="str">
            <v>int@default</v>
          </cell>
          <cell r="G1" t="str">
            <v>list&lt;int&gt;</v>
          </cell>
          <cell r="H1" t="str">
            <v>int@default</v>
          </cell>
          <cell r="I1" t="str">
            <v>int</v>
          </cell>
          <cell r="J1" t="str">
            <v>AI目标选择</v>
          </cell>
          <cell r="K1" t="str">
            <v>法术常量</v>
          </cell>
          <cell r="L1" t="str">
            <v>string</v>
          </cell>
        </row>
        <row r="2">
          <cell r="A2" t="str">
            <v>id</v>
          </cell>
          <cell r="B2" t="str">
            <v>name</v>
          </cell>
          <cell r="C2" t="str">
            <v>type_desc</v>
          </cell>
          <cell r="D2" t="str">
            <v>is_active</v>
          </cell>
          <cell r="E2" t="str">
            <v>pflogic</v>
          </cell>
          <cell r="F2" t="str">
            <v>effectType</v>
          </cell>
          <cell r="G2" t="str">
            <v>effectTime</v>
          </cell>
          <cell r="H2" t="str">
            <v>skill_icon</v>
          </cell>
          <cell r="I2" t="str">
            <v>priority</v>
          </cell>
          <cell r="J2" t="str">
            <v>ai_target</v>
          </cell>
          <cell r="K2" t="str">
            <v>ai_action_type</v>
          </cell>
          <cell r="L2" t="str">
            <v>desc</v>
          </cell>
        </row>
        <row r="3">
          <cell r="A3" t="str">
            <v>招式编号</v>
          </cell>
          <cell r="B3" t="str">
            <v>名称(战斗内显示）</v>
          </cell>
          <cell r="C3" t="str">
            <v>类型描述(战斗内显示）</v>
          </cell>
          <cell r="D3" t="str">
            <v>是否主动技能</v>
          </cell>
          <cell r="E3" t="str">
            <v>招式逻辑编号</v>
          </cell>
          <cell r="F3" t="str">
            <v>特效编号</v>
          </cell>
          <cell r="G3" t="str">
            <v>播放时长(毫秒)</v>
          </cell>
          <cell r="H3" t="str">
            <v>技能图标</v>
          </cell>
          <cell r="I3" t="str">
            <v>ai权重</v>
          </cell>
          <cell r="J3" t="str">
            <v>ai目标选择策略</v>
          </cell>
          <cell r="K3" t="str">
            <v>ai招式分类</v>
          </cell>
          <cell r="L3" t="str">
            <v>描述（战斗内显示）</v>
          </cell>
        </row>
        <row r="4">
          <cell r="A4">
            <v>1</v>
          </cell>
          <cell r="B4" t="str">
            <v>普通法术</v>
          </cell>
          <cell r="C4" t="str">
            <v>单体法术</v>
          </cell>
          <cell r="D4">
            <v>1</v>
          </cell>
          <cell r="E4">
            <v>1</v>
          </cell>
          <cell r="G4">
            <v>1500</v>
          </cell>
          <cell r="I4">
            <v>100</v>
          </cell>
          <cell r="J4" t="str">
            <v>随机目标</v>
          </cell>
          <cell r="K4" t="str">
            <v>单体攻击</v>
          </cell>
          <cell r="L4" t="str">
            <v>测试用(不要删)</v>
          </cell>
        </row>
        <row r="5">
          <cell r="A5">
            <v>2</v>
          </cell>
          <cell r="B5" t="str">
            <v>物理法术</v>
          </cell>
          <cell r="C5" t="str">
            <v>群体法术</v>
          </cell>
          <cell r="D5">
            <v>1</v>
          </cell>
          <cell r="E5">
            <v>2</v>
          </cell>
          <cell r="G5">
            <v>1500</v>
          </cell>
          <cell r="I5">
            <v>100</v>
          </cell>
          <cell r="J5" t="str">
            <v>随机目标</v>
          </cell>
          <cell r="K5" t="str">
            <v>群体攻击</v>
          </cell>
          <cell r="L5" t="str">
            <v>测试用(不要删)</v>
          </cell>
        </row>
        <row r="6">
          <cell r="A6">
            <v>101</v>
          </cell>
          <cell r="B6" t="str">
            <v>攻击</v>
          </cell>
          <cell r="C6" t="str">
            <v>自动战斗</v>
          </cell>
          <cell r="D6">
            <v>1</v>
          </cell>
          <cell r="E6">
            <v>101</v>
          </cell>
          <cell r="G6">
            <v>1500</v>
          </cell>
          <cell r="I6">
            <v>100</v>
          </cell>
          <cell r="J6" t="str">
            <v>血量少优先</v>
          </cell>
          <cell r="K6" t="str">
            <v>单体攻击</v>
          </cell>
          <cell r="L6" t="str">
            <v>自动战斗指令攻击</v>
          </cell>
        </row>
        <row r="7">
          <cell r="A7">
            <v>102</v>
          </cell>
          <cell r="B7" t="str">
            <v>防御</v>
          </cell>
          <cell r="C7" t="str">
            <v>自动战斗</v>
          </cell>
          <cell r="D7">
            <v>1</v>
          </cell>
          <cell r="E7">
            <v>102</v>
          </cell>
          <cell r="G7">
            <v>1500</v>
          </cell>
          <cell r="I7">
            <v>10</v>
          </cell>
          <cell r="J7" t="str">
            <v>随机目标</v>
          </cell>
          <cell r="K7" t="str">
            <v>辅助</v>
          </cell>
          <cell r="L7" t="str">
            <v>自动战斗指令防御</v>
          </cell>
        </row>
        <row r="8">
          <cell r="A8">
            <v>1001</v>
          </cell>
          <cell r="B8" t="str">
            <v>普通法术</v>
          </cell>
          <cell r="C8" t="str">
            <v>单体法术</v>
          </cell>
          <cell r="D8">
            <v>1</v>
          </cell>
          <cell r="E8">
            <v>1001</v>
          </cell>
          <cell r="G8">
            <v>1500</v>
          </cell>
          <cell r="I8">
            <v>100</v>
          </cell>
          <cell r="J8" t="str">
            <v>随机目标</v>
          </cell>
          <cell r="K8" t="str">
            <v>单体攻击</v>
          </cell>
          <cell r="L8" t="str">
            <v>普通攻击（法术)</v>
          </cell>
        </row>
        <row r="9">
          <cell r="A9">
            <v>1101</v>
          </cell>
          <cell r="B9" t="str">
            <v>御剑术</v>
          </cell>
          <cell r="C9" t="str">
            <v>群体攻击</v>
          </cell>
          <cell r="D9">
            <v>1</v>
          </cell>
          <cell r="E9">
            <v>1101</v>
          </cell>
          <cell r="F9">
            <v>1101</v>
          </cell>
          <cell r="G9">
            <v>2000</v>
          </cell>
          <cell r="H9">
            <v>1100</v>
          </cell>
          <cell r="I9">
            <v>1000</v>
          </cell>
          <cell r="J9" t="str">
            <v>血量少优先</v>
          </cell>
          <cell r="K9" t="str">
            <v>群体攻击</v>
          </cell>
          <cell r="L9" t="str">
            <v>物理群体攻击，初始作用2个目标，3级以后作用3个目标；首目标造成100%伤害，其他目标造成正常伤害</v>
          </cell>
        </row>
        <row r="10">
          <cell r="A10">
            <v>1102</v>
          </cell>
          <cell r="B10" t="str">
            <v>千钧一剑</v>
          </cell>
          <cell r="C10" t="str">
            <v>单体攻击</v>
          </cell>
          <cell r="D10">
            <v>1</v>
          </cell>
          <cell r="E10">
            <v>1102</v>
          </cell>
          <cell r="F10">
            <v>1102</v>
          </cell>
          <cell r="G10">
            <v>2000</v>
          </cell>
          <cell r="H10">
            <v>1101</v>
          </cell>
          <cell r="I10">
            <v>500</v>
          </cell>
          <cell r="J10" t="str">
            <v>血量少优先</v>
          </cell>
          <cell r="K10" t="str">
            <v>单体攻击</v>
          </cell>
          <cell r="L10" t="str">
            <v>物理单体攻击，对目标造成力量相关的额外伤害</v>
          </cell>
        </row>
        <row r="11">
          <cell r="A11">
            <v>1103</v>
          </cell>
          <cell r="B11" t="str">
            <v>斗剑</v>
          </cell>
          <cell r="C11" t="str">
            <v>单体攻击</v>
          </cell>
          <cell r="D11">
            <v>1</v>
          </cell>
          <cell r="E11">
            <v>1103</v>
          </cell>
          <cell r="F11">
            <v>1103</v>
          </cell>
          <cell r="G11">
            <v>2000</v>
          </cell>
          <cell r="H11">
            <v>1102</v>
          </cell>
          <cell r="I11">
            <v>5000</v>
          </cell>
          <cell r="J11" t="str">
            <v>随机目标</v>
          </cell>
          <cell r="K11" t="str">
            <v>单体攻击</v>
          </cell>
          <cell r="L11" t="str">
            <v>物理单体攻击，并与目标进入“斗剑”状态持续3回合，“斗剑”状态下对目标攻击伤害提高20%+skill*3%，自己所承受的所有单位的伤害提高20%，双方有一方死亡则决斗状态取消</v>
          </cell>
        </row>
        <row r="12">
          <cell r="A12">
            <v>1104</v>
          </cell>
          <cell r="B12" t="str">
            <v>狂剑诀</v>
          </cell>
          <cell r="C12" t="str">
            <v>单体攻击</v>
          </cell>
          <cell r="D12">
            <v>1</v>
          </cell>
          <cell r="E12">
            <v>1104</v>
          </cell>
          <cell r="F12">
            <v>1104</v>
          </cell>
          <cell r="G12">
            <v>2000</v>
          </cell>
          <cell r="H12">
            <v>1103</v>
          </cell>
          <cell r="I12">
            <v>4000</v>
          </cell>
          <cell r="J12" t="str">
            <v>血量少优先</v>
          </cell>
          <cell r="K12" t="str">
            <v>单体攻击</v>
          </cell>
          <cell r="L12" t="str">
            <v>物理单体攻击，连续攻击目标两次，使用后自身防御降低2回合</v>
          </cell>
        </row>
        <row r="13">
          <cell r="A13">
            <v>1105</v>
          </cell>
          <cell r="B13" t="str">
            <v>聚灵剑</v>
          </cell>
          <cell r="C13" t="str">
            <v>单体攻击</v>
          </cell>
          <cell r="D13">
            <v>1</v>
          </cell>
          <cell r="E13">
            <v>1105</v>
          </cell>
          <cell r="F13">
            <v>1105</v>
          </cell>
          <cell r="G13">
            <v>2000</v>
          </cell>
          <cell r="H13">
            <v>1104</v>
          </cell>
          <cell r="I13">
            <v>3000</v>
          </cell>
          <cell r="J13" t="str">
            <v>血量少优先</v>
          </cell>
          <cell r="K13" t="str">
            <v>单体攻击</v>
          </cell>
          <cell r="L13" t="str">
            <v>物理单体攻击，攻击后立即获得1点灵气</v>
          </cell>
        </row>
        <row r="14">
          <cell r="A14">
            <v>1106</v>
          </cell>
          <cell r="B14" t="str">
            <v>剑遁</v>
          </cell>
          <cell r="C14" t="str">
            <v>单体攻击</v>
          </cell>
          <cell r="D14">
            <v>1</v>
          </cell>
          <cell r="E14">
            <v>1106</v>
          </cell>
          <cell r="F14">
            <v>1106</v>
          </cell>
          <cell r="G14">
            <v>2000</v>
          </cell>
          <cell r="H14">
            <v>1105</v>
          </cell>
          <cell r="I14">
            <v>200</v>
          </cell>
          <cell r="J14" t="str">
            <v>血量少优先</v>
          </cell>
          <cell r="K14" t="str">
            <v>单体攻击</v>
          </cell>
          <cell r="L14" t="str">
            <v>物理单体攻击，攻击后进入隐身状态，持续1回合</v>
          </cell>
        </row>
        <row r="15">
          <cell r="A15">
            <v>1107</v>
          </cell>
          <cell r="B15" t="str">
            <v>万剑归一</v>
          </cell>
          <cell r="C15" t="str">
            <v>单体攻击</v>
          </cell>
          <cell r="D15">
            <v>1</v>
          </cell>
          <cell r="E15">
            <v>1107</v>
          </cell>
          <cell r="F15">
            <v>1107</v>
          </cell>
          <cell r="G15">
            <v>400</v>
          </cell>
          <cell r="H15">
            <v>1106</v>
          </cell>
          <cell r="I15">
            <v>10000</v>
          </cell>
          <cell r="J15" t="str">
            <v>随机目标</v>
          </cell>
          <cell r="K15" t="str">
            <v>单体攻击</v>
          </cell>
          <cell r="L15" t="str">
            <v>单体物理攻击，对目标发动连续攻击，至少攻击4次，4次之后仍有概率继续攻击；当前气血越低，则继续攻击的概率越高，概率=30%+（角色最大气血-角色当前气血）/角色最大气血*0.7，最多可连续攻击7次，每次伤害为正常的50%~70%</v>
          </cell>
        </row>
        <row r="16">
          <cell r="A16">
            <v>1201</v>
          </cell>
          <cell r="B16" t="str">
            <v>金刚伏魔</v>
          </cell>
          <cell r="C16" t="str">
            <v>群体攻击</v>
          </cell>
          <cell r="D16">
            <v>1</v>
          </cell>
          <cell r="E16">
            <v>1201</v>
          </cell>
          <cell r="F16">
            <v>1201</v>
          </cell>
          <cell r="G16">
            <v>2000</v>
          </cell>
          <cell r="H16">
            <v>1201</v>
          </cell>
          <cell r="I16">
            <v>1000</v>
          </cell>
          <cell r="J16" t="str">
            <v>血量少优先</v>
          </cell>
          <cell r="K16" t="str">
            <v>群体攻击</v>
          </cell>
          <cell r="L16" t="str">
            <v>群体攻击敌方，造成skill*200+300的固定伤害，初始作用2个目标，3级以后作用3个目标</v>
          </cell>
        </row>
        <row r="17">
          <cell r="A17">
            <v>1202</v>
          </cell>
          <cell r="B17" t="str">
            <v>九品莲台</v>
          </cell>
          <cell r="C17" t="str">
            <v>群体恢复</v>
          </cell>
          <cell r="D17">
            <v>1</v>
          </cell>
          <cell r="E17">
            <v>1202</v>
          </cell>
          <cell r="F17">
            <v>1202</v>
          </cell>
          <cell r="G17">
            <v>2000</v>
          </cell>
          <cell r="H17">
            <v>1202</v>
          </cell>
          <cell r="I17">
            <v>1000</v>
          </cell>
          <cell r="J17" t="str">
            <v>血量少优先</v>
          </cell>
          <cell r="K17" t="str">
            <v>群体治疗</v>
          </cell>
          <cell r="L17" t="str">
            <v>为本方群体增加持续回血BUFF，初始为2目标，3级以后作用3个目标，当前回合算起，每回合回复一定气血，持续3回合；BUFF效果不叠加,重复使用重置回合数</v>
          </cell>
        </row>
        <row r="18">
          <cell r="A18">
            <v>1203</v>
          </cell>
          <cell r="B18" t="str">
            <v>我佛慈悲</v>
          </cell>
          <cell r="C18" t="str">
            <v>群体恢复</v>
          </cell>
          <cell r="D18">
            <v>1</v>
          </cell>
          <cell r="E18">
            <v>1203</v>
          </cell>
          <cell r="F18">
            <v>1203</v>
          </cell>
          <cell r="G18">
            <v>2000</v>
          </cell>
          <cell r="H18">
            <v>1203</v>
          </cell>
          <cell r="I18">
            <v>4000</v>
          </cell>
          <cell r="J18" t="str">
            <v>血量少优先</v>
          </cell>
          <cell r="K18" t="str">
            <v>群体治疗</v>
          </cell>
          <cell r="L18" t="str">
            <v>为本方群体瞬间回复一定气血，初始为2目标，3级以后作用3目标，此技能使用群伤递减规则，对有“九品莲台”BUFF的目标回复效果增加，提高20%</v>
          </cell>
        </row>
        <row r="19">
          <cell r="A19">
            <v>1204</v>
          </cell>
          <cell r="B19" t="str">
            <v>禅心定神</v>
          </cell>
          <cell r="C19" t="str">
            <v>解除异常</v>
          </cell>
          <cell r="D19">
            <v>1</v>
          </cell>
          <cell r="E19">
            <v>1204</v>
          </cell>
          <cell r="F19">
            <v>1204</v>
          </cell>
          <cell r="G19">
            <v>2000</v>
          </cell>
          <cell r="H19">
            <v>1204</v>
          </cell>
          <cell r="I19">
            <v>1000</v>
          </cell>
          <cell r="J19" t="str">
            <v>被封印</v>
          </cell>
          <cell r="K19" t="str">
            <v>单体解封</v>
          </cell>
          <cell r="L19" t="str">
            <v>解除目标异常大类状态</v>
          </cell>
        </row>
        <row r="20">
          <cell r="A20">
            <v>1205</v>
          </cell>
          <cell r="B20" t="str">
            <v>轮回</v>
          </cell>
          <cell r="C20" t="str">
            <v>单体复活</v>
          </cell>
          <cell r="D20">
            <v>1</v>
          </cell>
          <cell r="E20">
            <v>1205</v>
          </cell>
          <cell r="F20">
            <v>1205</v>
          </cell>
          <cell r="G20">
            <v>2000</v>
          </cell>
          <cell r="H20">
            <v>1205</v>
          </cell>
          <cell r="I20">
            <v>1000</v>
          </cell>
          <cell r="J20" t="str">
            <v>随机目标</v>
          </cell>
          <cell r="K20" t="str">
            <v>单体复活</v>
          </cell>
          <cell r="L20" t="str">
            <v>复活已死亡的队友，并恢复一定的气血</v>
          </cell>
        </row>
        <row r="21">
          <cell r="A21">
            <v>1206</v>
          </cell>
          <cell r="B21" t="str">
            <v>不动明王</v>
          </cell>
          <cell r="C21" t="str">
            <v>单体辅助</v>
          </cell>
          <cell r="D21">
            <v>1</v>
          </cell>
          <cell r="E21">
            <v>1206</v>
          </cell>
          <cell r="F21">
            <v>1206</v>
          </cell>
          <cell r="G21">
            <v>2000</v>
          </cell>
          <cell r="H21">
            <v>1206</v>
          </cell>
          <cell r="I21">
            <v>1000</v>
          </cell>
          <cell r="J21" t="str">
            <v>随机目标</v>
          </cell>
          <cell r="K21" t="str">
            <v>单体增益</v>
          </cell>
          <cell r="L21" t="str">
            <v>单体辅助，为友方目标添加明王护体状态一回合，明王护体状态下所受到的所有伤害降低50%</v>
          </cell>
        </row>
        <row r="22">
          <cell r="A22">
            <v>1207</v>
          </cell>
          <cell r="B22" t="str">
            <v>佛法无边</v>
          </cell>
          <cell r="C22" t="str">
            <v>单体恢复</v>
          </cell>
          <cell r="D22">
            <v>1</v>
          </cell>
          <cell r="E22">
            <v>1207</v>
          </cell>
          <cell r="F22">
            <v>1207</v>
          </cell>
          <cell r="G22">
            <v>2000</v>
          </cell>
          <cell r="H22">
            <v>1207</v>
          </cell>
          <cell r="I22">
            <v>1000</v>
          </cell>
          <cell r="J22" t="str">
            <v>血量少50</v>
          </cell>
          <cell r="K22" t="str">
            <v>单体治疗</v>
          </cell>
          <cell r="L22" t="str">
            <v>单体恢复，使友方目标恢复至气血上限100%，同时为自己附加降低当前30%的物理防御和法术防御的BUFF，持续到战斗结束，BUFF效果会叠加；此技能无法对自己使用</v>
          </cell>
        </row>
        <row r="23">
          <cell r="A23">
            <v>1301</v>
          </cell>
          <cell r="B23" t="str">
            <v>三昧真火</v>
          </cell>
          <cell r="C23" t="str">
            <v>群体攻击</v>
          </cell>
          <cell r="D23">
            <v>1</v>
          </cell>
          <cell r="E23">
            <v>1301</v>
          </cell>
          <cell r="F23">
            <v>1301</v>
          </cell>
          <cell r="G23">
            <v>2000</v>
          </cell>
          <cell r="H23">
            <v>1300</v>
          </cell>
          <cell r="I23">
            <v>500</v>
          </cell>
          <cell r="J23" t="str">
            <v>血量少优先</v>
          </cell>
          <cell r="K23" t="str">
            <v>群体攻击</v>
          </cell>
          <cell r="L23" t="str">
            <v xml:space="preserve">群体法术攻击，初始作用2目标，3级3目标，5级以后作用4目标 </v>
          </cell>
        </row>
        <row r="24">
          <cell r="A24">
            <v>1302</v>
          </cell>
          <cell r="B24" t="str">
            <v>鬼灵驱除</v>
          </cell>
          <cell r="C24" t="str">
            <v>单体攻击</v>
          </cell>
          <cell r="D24">
            <v>1</v>
          </cell>
          <cell r="E24">
            <v>1302</v>
          </cell>
          <cell r="F24">
            <v>1302</v>
          </cell>
          <cell r="G24">
            <v>2000</v>
          </cell>
          <cell r="H24">
            <v>1301</v>
          </cell>
          <cell r="I24">
            <v>200</v>
          </cell>
          <cell r="J24" t="str">
            <v>血量少优先</v>
          </cell>
          <cell r="K24" t="str">
            <v>单体攻击</v>
          </cell>
          <cell r="L24" t="str">
            <v>伤害较低，对鬼魂类目标额外造成25%伤害，并可将目标击出场</v>
          </cell>
        </row>
        <row r="25">
          <cell r="A25">
            <v>1303</v>
          </cell>
          <cell r="B25" t="str">
            <v>日火神芒</v>
          </cell>
          <cell r="C25" t="str">
            <v>单体攻击</v>
          </cell>
          <cell r="D25">
            <v>1</v>
          </cell>
          <cell r="E25">
            <v>1303</v>
          </cell>
          <cell r="F25">
            <v>1303</v>
          </cell>
          <cell r="G25">
            <v>2000</v>
          </cell>
          <cell r="H25">
            <v>1302</v>
          </cell>
          <cell r="I25">
            <v>1000</v>
          </cell>
          <cell r="J25" t="str">
            <v>血量少优先</v>
          </cell>
          <cell r="K25" t="str">
            <v>单体攻击</v>
          </cell>
          <cell r="L25" t="str">
            <v>单体法术攻击，10%+skill*5%的概率对另外一个目标再次发动此技能，每点灵气额外增加10%的概率</v>
          </cell>
        </row>
        <row r="26">
          <cell r="A26">
            <v>1304</v>
          </cell>
          <cell r="B26" t="str">
            <v>水魂术</v>
          </cell>
          <cell r="C26" t="str">
            <v>单体辅助</v>
          </cell>
          <cell r="D26">
            <v>1</v>
          </cell>
          <cell r="E26">
            <v>1304</v>
          </cell>
          <cell r="F26">
            <v>1304</v>
          </cell>
          <cell r="G26">
            <v>2000</v>
          </cell>
          <cell r="H26">
            <v>1303</v>
          </cell>
          <cell r="I26">
            <v>5000</v>
          </cell>
          <cell r="J26" t="str">
            <v>随机目标</v>
          </cell>
          <cell r="K26" t="str">
            <v>单体攻击</v>
          </cell>
          <cell r="L26" t="str">
            <v>对友方宠物使用，使目标宠物变为1滴血，但附加鬼魂状态3回合，自身获得1点灵气</v>
          </cell>
        </row>
        <row r="27">
          <cell r="A27">
            <v>1305</v>
          </cell>
          <cell r="B27" t="str">
            <v>星灵闪</v>
          </cell>
          <cell r="C27" t="str">
            <v>单体辅助</v>
          </cell>
          <cell r="D27">
            <v>1</v>
          </cell>
          <cell r="E27">
            <v>1305</v>
          </cell>
          <cell r="F27">
            <v>1305</v>
          </cell>
          <cell r="G27">
            <v>2000</v>
          </cell>
          <cell r="H27">
            <v>1304</v>
          </cell>
          <cell r="I27">
            <v>500</v>
          </cell>
          <cell r="J27" t="str">
            <v>随机目标</v>
          </cell>
          <cell r="K27" t="str">
            <v>单体增益</v>
          </cell>
          <cell r="L27" t="str">
            <v>对自身使用，为自身添加“星灵闪”状态，此状态下物理闪避率提高35%+skill*5%，持续3回合</v>
          </cell>
        </row>
        <row r="28">
          <cell r="A28">
            <v>1306</v>
          </cell>
          <cell r="B28" t="str">
            <v>九天罡风</v>
          </cell>
          <cell r="C28" t="str">
            <v>群体攻击</v>
          </cell>
          <cell r="D28">
            <v>1</v>
          </cell>
          <cell r="E28">
            <v>1306</v>
          </cell>
          <cell r="F28">
            <v>1306</v>
          </cell>
          <cell r="G28">
            <v>2000</v>
          </cell>
          <cell r="H28">
            <v>1305</v>
          </cell>
          <cell r="I28">
            <v>2000</v>
          </cell>
          <cell r="J28" t="str">
            <v>血量少优先</v>
          </cell>
          <cell r="K28" t="str">
            <v>群体攻击</v>
          </cell>
          <cell r="L28" t="str">
            <v>群体法术攻击，初始作用2目标，3级以后作用3目标，命中则对目标附加减速状态2回合，减速=5%+skill*5%此状态可叠加，但最多减少50%速度</v>
          </cell>
        </row>
        <row r="29">
          <cell r="A29">
            <v>1307</v>
          </cell>
          <cell r="B29" t="str">
            <v>星宿审判</v>
          </cell>
          <cell r="C29" t="str">
            <v>单体攻击</v>
          </cell>
          <cell r="D29">
            <v>1</v>
          </cell>
          <cell r="E29">
            <v>1307</v>
          </cell>
          <cell r="F29">
            <v>1307</v>
          </cell>
          <cell r="G29">
            <v>2000</v>
          </cell>
          <cell r="H29">
            <v>1306</v>
          </cell>
          <cell r="I29">
            <v>5000</v>
          </cell>
          <cell r="J29" t="str">
            <v>血量少优先</v>
          </cell>
          <cell r="K29" t="str">
            <v>单体攻击</v>
          </cell>
          <cell r="L29" t="str">
            <v>单体法术攻击，80%概率对目标造成200%伤害，否则自身扣除目标所受伤害200%的气血</v>
          </cell>
        </row>
        <row r="30">
          <cell r="A30">
            <v>1401</v>
          </cell>
          <cell r="B30" t="str">
            <v>风云雷动</v>
          </cell>
          <cell r="C30" t="str">
            <v>群体攻击</v>
          </cell>
          <cell r="D30">
            <v>1</v>
          </cell>
          <cell r="E30">
            <v>1401</v>
          </cell>
          <cell r="F30">
            <v>1201</v>
          </cell>
          <cell r="G30">
            <v>2000</v>
          </cell>
          <cell r="H30">
            <v>1201</v>
          </cell>
          <cell r="I30">
            <v>500</v>
          </cell>
          <cell r="J30" t="str">
            <v>血量少优先</v>
          </cell>
          <cell r="K30" t="str">
            <v>群体攻击</v>
          </cell>
          <cell r="L30" t="str">
            <v>群体攻击目标，初始作用2目标，3级以后作用3目标，造成skill*200+300的固定伤害,对中毒目标伤害额外增加30%</v>
          </cell>
        </row>
        <row r="31">
          <cell r="A31">
            <v>1402</v>
          </cell>
          <cell r="B31" t="str">
            <v>杏黄旗</v>
          </cell>
          <cell r="C31" t="str">
            <v>召唤</v>
          </cell>
          <cell r="D31">
            <v>1</v>
          </cell>
          <cell r="E31">
            <v>1402</v>
          </cell>
          <cell r="F31">
            <v>1202</v>
          </cell>
          <cell r="G31">
            <v>2000</v>
          </cell>
          <cell r="H31">
            <v>1202</v>
          </cell>
          <cell r="I31">
            <v>2000</v>
          </cell>
          <cell r="J31" t="str">
            <v>随机目标</v>
          </cell>
          <cell r="K31" t="str">
            <v>召唤</v>
          </cell>
          <cell r="L31" t="str">
            <v>召唤一个杏黄旗，继承召唤者100%的气血、物防和法防；（战旗算作本方的一个作战单位）
战旗为本方全体增加10%物理防御、10%法术防御；
每回合初战旗随机使用施放“鼓舞”、“我佛慈悲”和“坚固”其中之一，技能达到3级增加“定身”
本方同时只能召唤一个战旗在场上，且战旗可被攻击，消灭后消失</v>
          </cell>
        </row>
        <row r="32">
          <cell r="A32">
            <v>1403</v>
          </cell>
          <cell r="B32" t="str">
            <v>木灵蚀心</v>
          </cell>
          <cell r="C32" t="str">
            <v>单体毒</v>
          </cell>
          <cell r="D32">
            <v>1</v>
          </cell>
          <cell r="E32">
            <v>1403</v>
          </cell>
          <cell r="F32">
            <v>1203</v>
          </cell>
          <cell r="G32">
            <v>2000</v>
          </cell>
          <cell r="H32">
            <v>1203</v>
          </cell>
          <cell r="I32">
            <v>1000</v>
          </cell>
          <cell r="J32" t="str">
            <v>随机目标</v>
          </cell>
          <cell r="K32" t="str">
            <v>单体攻击</v>
          </cell>
          <cell r="L32" t="str">
            <v>单体法术攻击目标，50%概率使其中五行毒，持续3回合；每回合初扣除（200+当前气血上限*15%）的气血，并有30%概率扣除一点灵气；对已中五行毒目标使用无法使其再次中毒</v>
          </cell>
        </row>
        <row r="33">
          <cell r="A33">
            <v>1404</v>
          </cell>
          <cell r="B33" t="str">
            <v>天神战意</v>
          </cell>
          <cell r="C33" t="str">
            <v>单体辅助</v>
          </cell>
          <cell r="D33">
            <v>1</v>
          </cell>
          <cell r="E33">
            <v>1404</v>
          </cell>
          <cell r="F33">
            <v>1204</v>
          </cell>
          <cell r="G33">
            <v>2000</v>
          </cell>
          <cell r="H33">
            <v>1204</v>
          </cell>
          <cell r="I33">
            <v>1000</v>
          </cell>
          <cell r="J33" t="str">
            <v>随机目标</v>
          </cell>
          <cell r="K33" t="str">
            <v>单体增益</v>
          </cell>
          <cell r="L33" t="str">
            <v>为友方单体目标增加“天神战意”状态，持续1回合，天神战意状态下物理攻击、法术攻击、治疗量大幅提高</v>
          </cell>
        </row>
        <row r="34">
          <cell r="A34">
            <v>1405</v>
          </cell>
          <cell r="B34" t="str">
            <v>蚀甲之雨</v>
          </cell>
          <cell r="C34" t="str">
            <v>群体攻击</v>
          </cell>
          <cell r="D34">
            <v>1</v>
          </cell>
          <cell r="E34">
            <v>1405</v>
          </cell>
          <cell r="F34">
            <v>1205</v>
          </cell>
          <cell r="G34">
            <v>2000</v>
          </cell>
          <cell r="H34">
            <v>1205</v>
          </cell>
          <cell r="I34">
            <v>1000</v>
          </cell>
          <cell r="J34" t="str">
            <v>血量少优先</v>
          </cell>
          <cell r="K34" t="str">
            <v>群体攻击</v>
          </cell>
          <cell r="L34" t="str">
            <v>法术群体攻击，初始作用2目标，3级以后作用3目标，并降低命中目标的物理防御10%+skill*20%、法术防御物理防御10%+skill*20%，持续3回合，BUFF效果不叠加，效果不叠加，重复使用重置回合数</v>
          </cell>
        </row>
        <row r="35">
          <cell r="A35">
            <v>1406</v>
          </cell>
          <cell r="B35" t="str">
            <v>仙气灌顶</v>
          </cell>
          <cell r="C35" t="str">
            <v>单体恢复</v>
          </cell>
          <cell r="D35">
            <v>1</v>
          </cell>
          <cell r="E35">
            <v>1406</v>
          </cell>
          <cell r="F35">
            <v>1206</v>
          </cell>
          <cell r="G35">
            <v>2000</v>
          </cell>
          <cell r="H35">
            <v>1206</v>
          </cell>
          <cell r="I35">
            <v>1000</v>
          </cell>
          <cell r="J35" t="str">
            <v>随机目标</v>
          </cell>
          <cell r="K35" t="str">
            <v>单体增益</v>
          </cell>
          <cell r="L35" t="str">
            <v>为友方添加“仙气灌顶”状态，立刻生效一次，此状态下持续恢复魔法，每次恢复skill*10+20，持续3回合</v>
          </cell>
        </row>
        <row r="36">
          <cell r="A36">
            <v>1407</v>
          </cell>
          <cell r="B36" t="str">
            <v>天道主宰</v>
          </cell>
          <cell r="C36" t="str">
            <v>单体攻击</v>
          </cell>
          <cell r="D36">
            <v>1</v>
          </cell>
          <cell r="E36">
            <v>1407</v>
          </cell>
          <cell r="F36">
            <v>1207</v>
          </cell>
          <cell r="G36">
            <v>2000</v>
          </cell>
          <cell r="H36">
            <v>1207</v>
          </cell>
          <cell r="I36">
            <v>5000</v>
          </cell>
          <cell r="J36" t="str">
            <v>血量少优先</v>
          </cell>
          <cell r="K36" t="str">
            <v>单体攻击</v>
          </cell>
          <cell r="L36" t="str">
            <v>单体攻击目标，附加skill*200+300的伤害，并使目标3回合内无法被复活，神佑和鬼魂不受其影响</v>
          </cell>
        </row>
        <row r="37">
          <cell r="A37">
            <v>1501</v>
          </cell>
          <cell r="B37" t="str">
            <v>龙蛇吐息</v>
          </cell>
          <cell r="C37" t="str">
            <v>群体攻击</v>
          </cell>
          <cell r="D37">
            <v>1</v>
          </cell>
          <cell r="E37">
            <v>1501</v>
          </cell>
          <cell r="F37">
            <v>1201</v>
          </cell>
          <cell r="G37">
            <v>2000</v>
          </cell>
          <cell r="H37">
            <v>1201</v>
          </cell>
          <cell r="I37">
            <v>100</v>
          </cell>
          <cell r="J37" t="str">
            <v>血量少优先</v>
          </cell>
          <cell r="K37" t="str">
            <v>群体攻击</v>
          </cell>
          <cell r="L37" t="str">
            <v>群体攻击目标，初始作用2目标，3级以后作用3目标，造成skill*200+300的固定伤害</v>
          </cell>
        </row>
        <row r="38">
          <cell r="A38">
            <v>1502</v>
          </cell>
          <cell r="B38" t="str">
            <v>封灵咒</v>
          </cell>
          <cell r="C38" t="str">
            <v>单体封印</v>
          </cell>
          <cell r="D38">
            <v>1</v>
          </cell>
          <cell r="E38">
            <v>1502</v>
          </cell>
          <cell r="F38">
            <v>1202</v>
          </cell>
          <cell r="G38">
            <v>2000</v>
          </cell>
          <cell r="H38">
            <v>1202</v>
          </cell>
          <cell r="I38">
            <v>3000</v>
          </cell>
          <cell r="J38" t="str">
            <v>随机目标</v>
          </cell>
          <cell r="K38" t="str">
            <v>单体封印</v>
          </cell>
          <cell r="L38" t="str">
            <v>单体封印，命中无法使用普通攻击和技能攻击，额外命中概率=sklii*2%+55%，持续回合数=（自身等级-目标等级）/10++skill/5+3，对已命中目标无效</v>
          </cell>
        </row>
        <row r="39">
          <cell r="A39">
            <v>1503</v>
          </cell>
          <cell r="B39" t="str">
            <v>迷魂</v>
          </cell>
          <cell r="C39" t="str">
            <v>单体混乱</v>
          </cell>
          <cell r="D39">
            <v>1</v>
          </cell>
          <cell r="E39">
            <v>1503</v>
          </cell>
          <cell r="F39">
            <v>1203</v>
          </cell>
          <cell r="G39">
            <v>2000</v>
          </cell>
          <cell r="H39">
            <v>1203</v>
          </cell>
          <cell r="I39">
            <v>1000</v>
          </cell>
          <cell r="J39" t="str">
            <v>随机目标</v>
          </cell>
          <cell r="K39" t="str">
            <v>单体封印</v>
          </cell>
          <cell r="L39" t="str">
            <v>单体混乱，使目标不分敌我使用普通攻击攻击场上随机目标，命中概率=sklii*2%+50%，持续回合数=（自身等级-目标等级）/10++skill/5+2，对已命中目标无效，对玩家封印概率减半</v>
          </cell>
        </row>
        <row r="40">
          <cell r="A40">
            <v>1504</v>
          </cell>
          <cell r="B40" t="str">
            <v>妖气归元</v>
          </cell>
          <cell r="C40" t="str">
            <v>单体恢复</v>
          </cell>
          <cell r="D40">
            <v>1</v>
          </cell>
          <cell r="E40">
            <v>1504</v>
          </cell>
          <cell r="F40">
            <v>1204</v>
          </cell>
          <cell r="G40">
            <v>2000</v>
          </cell>
          <cell r="H40">
            <v>1204</v>
          </cell>
          <cell r="I40">
            <v>100</v>
          </cell>
          <cell r="J40" t="str">
            <v>随机目标</v>
          </cell>
          <cell r="K40" t="str">
            <v>单体增益</v>
          </cell>
          <cell r="L40" t="str">
            <v>为自身立刻恢复skill*30+50的魔法值</v>
          </cell>
        </row>
        <row r="41">
          <cell r="A41">
            <v>1505</v>
          </cell>
          <cell r="B41" t="str">
            <v>封神咒</v>
          </cell>
          <cell r="C41" t="str">
            <v>单体封印</v>
          </cell>
          <cell r="D41">
            <v>1</v>
          </cell>
          <cell r="E41">
            <v>1505</v>
          </cell>
          <cell r="F41">
            <v>1205</v>
          </cell>
          <cell r="G41">
            <v>2000</v>
          </cell>
          <cell r="H41">
            <v>1205</v>
          </cell>
          <cell r="I41">
            <v>10000</v>
          </cell>
          <cell r="J41" t="str">
            <v>随机目标</v>
          </cell>
          <cell r="K41" t="str">
            <v>单体封印</v>
          </cell>
          <cell r="L41" t="str">
            <v>单体封印，使用“封灵咒”封印目标，但临时提高封印命中率10%+skill*3%，下回合封印命中率降低10%+skill*3%</v>
          </cell>
        </row>
        <row r="42">
          <cell r="A42">
            <v>1506</v>
          </cell>
          <cell r="B42" t="str">
            <v>噬灵之妖</v>
          </cell>
          <cell r="C42" t="str">
            <v>单体驱散</v>
          </cell>
          <cell r="D42">
            <v>1</v>
          </cell>
          <cell r="E42">
            <v>1506</v>
          </cell>
          <cell r="F42">
            <v>1206</v>
          </cell>
          <cell r="G42">
            <v>2000</v>
          </cell>
          <cell r="H42">
            <v>1206</v>
          </cell>
          <cell r="I42">
            <v>100</v>
          </cell>
          <cell r="J42" t="str">
            <v>随机目标</v>
          </cell>
          <cell r="K42" t="str">
            <v>单体减益</v>
          </cell>
          <cell r="L42" t="str">
            <v>驱散敌方单体当前所有增益效果，并且本回合无法再获得任何增益效果（加血除外）</v>
          </cell>
        </row>
        <row r="43">
          <cell r="A43">
            <v>1507</v>
          </cell>
          <cell r="B43" t="str">
            <v>禁断万古</v>
          </cell>
          <cell r="C43" t="str">
            <v>群体封印</v>
          </cell>
          <cell r="D43">
            <v>1</v>
          </cell>
          <cell r="E43">
            <v>1507</v>
          </cell>
          <cell r="F43">
            <v>1207</v>
          </cell>
          <cell r="G43">
            <v>2000</v>
          </cell>
          <cell r="H43">
            <v>1207</v>
          </cell>
          <cell r="I43">
            <v>10000</v>
          </cell>
          <cell r="J43" t="str">
            <v>随机目标</v>
          </cell>
          <cell r="K43" t="str">
            <v>群体封印</v>
          </cell>
          <cell r="L43" t="str">
            <v>初始封印2个目标，5级以后作用3目标，命中概率=sklii*2%+60%，持续回合数=（自身等级-目标等级）/10++skill/5+2，使用后休息一回合，此技能可突破封印上限，下限提高5%，对已命中目标无效</v>
          </cell>
        </row>
        <row r="44">
          <cell r="A44">
            <v>1601</v>
          </cell>
          <cell r="B44" t="str">
            <v>千军破</v>
          </cell>
          <cell r="C44" t="str">
            <v>群体攻击</v>
          </cell>
          <cell r="D44">
            <v>1</v>
          </cell>
          <cell r="E44">
            <v>1601</v>
          </cell>
          <cell r="F44">
            <v>1201</v>
          </cell>
          <cell r="G44">
            <v>2000</v>
          </cell>
          <cell r="H44">
            <v>1201</v>
          </cell>
          <cell r="I44">
            <v>1000</v>
          </cell>
          <cell r="J44" t="str">
            <v>血量少优先</v>
          </cell>
          <cell r="K44" t="str">
            <v>群体攻击</v>
          </cell>
          <cell r="L44" t="str">
            <v>物理群体攻击，初始作用2目标，3级以后作用3目标</v>
          </cell>
        </row>
        <row r="45">
          <cell r="A45">
            <v>1602</v>
          </cell>
          <cell r="B45" t="str">
            <v>妖神击</v>
          </cell>
          <cell r="C45" t="str">
            <v>单体攻击</v>
          </cell>
          <cell r="D45">
            <v>1</v>
          </cell>
          <cell r="E45">
            <v>1602</v>
          </cell>
          <cell r="F45">
            <v>1202</v>
          </cell>
          <cell r="G45">
            <v>2000</v>
          </cell>
          <cell r="H45">
            <v>1202</v>
          </cell>
          <cell r="I45">
            <v>500</v>
          </cell>
          <cell r="J45" t="str">
            <v>血量少优先</v>
          </cell>
          <cell r="K45" t="str">
            <v>单体攻击</v>
          </cell>
          <cell r="L45" t="str">
            <v>物理单体攻击，命中则降低目标30%+skill*5%的物理防御，持续2回合</v>
          </cell>
        </row>
        <row r="46">
          <cell r="A46">
            <v>1603</v>
          </cell>
          <cell r="B46" t="str">
            <v>天妖威慑</v>
          </cell>
          <cell r="C46" t="str">
            <v>单体攻击</v>
          </cell>
          <cell r="D46">
            <v>1</v>
          </cell>
          <cell r="E46">
            <v>1603</v>
          </cell>
          <cell r="F46">
            <v>1203</v>
          </cell>
          <cell r="G46">
            <v>2000</v>
          </cell>
          <cell r="H46">
            <v>1203</v>
          </cell>
          <cell r="I46">
            <v>1000</v>
          </cell>
          <cell r="J46" t="str">
            <v>血量少优先</v>
          </cell>
          <cell r="K46" t="str">
            <v>单体攻击</v>
          </cell>
          <cell r="L46" t="str">
            <v>物理单体攻击，50%+skill*10%概率封印目标，使目标当前无法使用法术技能</v>
          </cell>
        </row>
        <row r="47">
          <cell r="A47">
            <v>1604</v>
          </cell>
          <cell r="B47" t="str">
            <v>骁勇冲锋</v>
          </cell>
          <cell r="C47" t="str">
            <v>单体攻击</v>
          </cell>
          <cell r="D47">
            <v>1</v>
          </cell>
          <cell r="E47">
            <v>1604</v>
          </cell>
          <cell r="F47">
            <v>1204</v>
          </cell>
          <cell r="G47">
            <v>2000</v>
          </cell>
          <cell r="H47">
            <v>1204</v>
          </cell>
          <cell r="I47">
            <v>3000</v>
          </cell>
          <cell r="J47" t="str">
            <v>血量少优先</v>
          </cell>
          <cell r="K47" t="str">
            <v>单体攻击</v>
          </cell>
          <cell r="L47" t="str">
            <v>物理单体攻击，无视被封印状态攻击目标，</v>
          </cell>
        </row>
        <row r="48">
          <cell r="A48">
            <v>1605</v>
          </cell>
          <cell r="B48" t="str">
            <v>战神</v>
          </cell>
          <cell r="C48" t="str">
            <v>单体辅助</v>
          </cell>
          <cell r="D48">
            <v>1</v>
          </cell>
          <cell r="E48">
            <v>1605</v>
          </cell>
          <cell r="F48">
            <v>1205</v>
          </cell>
          <cell r="G48">
            <v>2000</v>
          </cell>
          <cell r="H48">
            <v>1205</v>
          </cell>
          <cell r="I48">
            <v>5000</v>
          </cell>
          <cell r="J48" t="str">
            <v>随机目标</v>
          </cell>
          <cell r="K48" t="str">
            <v>单体增益</v>
          </cell>
          <cell r="L48" t="str">
            <v>为自身添加“战神”状态，持续2回合，战神状态下2使用火属技能伤害提高50%，一旦使用火属性技能，则此状态消失</v>
          </cell>
        </row>
        <row r="49">
          <cell r="A49">
            <v>1606</v>
          </cell>
          <cell r="B49" t="str">
            <v>横扫天下</v>
          </cell>
          <cell r="C49" t="str">
            <v>群体攻击</v>
          </cell>
          <cell r="D49">
            <v>1</v>
          </cell>
          <cell r="E49">
            <v>1606</v>
          </cell>
          <cell r="F49">
            <v>1206</v>
          </cell>
          <cell r="G49">
            <v>1000</v>
          </cell>
          <cell r="H49">
            <v>1206</v>
          </cell>
          <cell r="I49">
            <v>5000</v>
          </cell>
          <cell r="J49" t="str">
            <v>血量少优先</v>
          </cell>
          <cell r="K49" t="str">
            <v>单体攻击</v>
          </cell>
          <cell r="L49" t="str">
            <v>物理单体多次攻击，攻击完首目标则随机对另一个目标进行攻击，初始为3次，3级4次</v>
          </cell>
        </row>
      </sheetData>
      <sheetData sheetId="1">
        <row r="1">
          <cell r="A1" t="str">
            <v>string@ignored</v>
          </cell>
          <cell r="B1" t="str">
            <v>int@key</v>
          </cell>
          <cell r="C1" t="str">
            <v>法术常量</v>
          </cell>
          <cell r="D1" t="str">
            <v>int</v>
          </cell>
          <cell r="E1" t="str">
            <v>int</v>
          </cell>
          <cell r="F1" t="str">
            <v>int</v>
          </cell>
          <cell r="G1" t="str">
            <v>int</v>
          </cell>
          <cell r="H1" t="str">
            <v>法术常量</v>
          </cell>
          <cell r="I1" t="str">
            <v>int@default</v>
          </cell>
          <cell r="J1" t="str">
            <v>list&lt;struct(string[rate]|int[level])&gt;</v>
          </cell>
          <cell r="K1" t="str">
            <v>list&lt;struct(int[speed]|int[level])&gt;</v>
          </cell>
          <cell r="L1" t="str">
            <v>list&lt;struct(string[ratio]|int[level])&gt;</v>
          </cell>
          <cell r="M1" t="str">
            <v>list&lt;struct(string[range]|int[level])&gt;</v>
          </cell>
          <cell r="N1" t="str">
            <v>string@default</v>
          </cell>
          <cell r="O1" t="str">
            <v>string@default</v>
          </cell>
          <cell r="P1" t="str">
            <v>int</v>
          </cell>
          <cell r="Q1" t="str">
            <v>string@default</v>
          </cell>
          <cell r="R1" t="str">
            <v>string@default</v>
          </cell>
          <cell r="S1" t="str">
            <v>string@default</v>
          </cell>
          <cell r="T1" t="str">
            <v>string@default</v>
          </cell>
          <cell r="U1" t="str">
            <v>string@default</v>
          </cell>
          <cell r="V1" t="str">
            <v>list&lt;struct(int[buffid]|int[bout]|int[level])&gt;</v>
          </cell>
          <cell r="W1" t="str">
            <v>list&lt;struct(int[buffid]|string[bout]|int[level])&gt;</v>
          </cell>
          <cell r="X1" t="str">
            <v>list&lt;int&gt;</v>
          </cell>
          <cell r="Y1" t="str">
            <v>list&lt;int&gt;</v>
          </cell>
        </row>
        <row r="2">
          <cell r="A2" t="str">
            <v>ccc</v>
          </cell>
          <cell r="B2" t="str">
            <v>id</v>
          </cell>
          <cell r="C2" t="str">
            <v>skillElementType</v>
          </cell>
          <cell r="D2" t="str">
            <v>targetType</v>
          </cell>
          <cell r="E2" t="str">
            <v>skillAttackType</v>
          </cell>
          <cell r="F2" t="str">
            <v>is_group_perform</v>
          </cell>
          <cell r="G2" t="str">
            <v>do_group_ratio</v>
          </cell>
          <cell r="H2" t="str">
            <v>skillActionType</v>
          </cell>
          <cell r="I2" t="str">
            <v>is_constant_damage</v>
          </cell>
          <cell r="J2" t="str">
            <v>hitRate</v>
          </cell>
          <cell r="K2" t="str">
            <v>speedRatio</v>
          </cell>
          <cell r="L2" t="str">
            <v>damageRatio</v>
          </cell>
          <cell r="M2" t="str">
            <v>range</v>
          </cell>
          <cell r="N2" t="str">
            <v>skill_formula</v>
          </cell>
          <cell r="O2" t="str">
            <v>extArgs</v>
          </cell>
          <cell r="P2" t="str">
            <v>useTargetStatus</v>
          </cell>
          <cell r="Q2" t="str">
            <v>hpResume</v>
          </cell>
          <cell r="R2" t="str">
            <v>mpResume</v>
          </cell>
          <cell r="S2" t="str">
            <v>aura_resume</v>
          </cell>
          <cell r="T2" t="str">
            <v>sp_resume</v>
          </cell>
          <cell r="U2" t="str">
            <v>aura_add</v>
          </cell>
          <cell r="V2" t="str">
            <v>attackBuff</v>
          </cell>
          <cell r="W2" t="str">
            <v>victimBuff</v>
          </cell>
          <cell r="X2" t="str">
            <v>attackDelBuff</v>
          </cell>
          <cell r="Y2" t="str">
            <v>victimDelBuff</v>
          </cell>
        </row>
        <row r="3">
          <cell r="A3" t="str">
            <v>名称(仅备注）</v>
          </cell>
          <cell r="B3" t="str">
            <v>招式逻辑编号</v>
          </cell>
          <cell r="C3" t="str">
            <v>法术系别元素(木水火土)</v>
          </cell>
          <cell r="D3" t="str">
            <v>作用目标类型,1:己方,2:敌方,3:自己</v>
          </cell>
          <cell r="E3" t="str">
            <v>攻击方式(1.物理，2.魔法)</v>
          </cell>
          <cell r="F3" t="str">
            <v>是否群招(1.是,2.否)</v>
          </cell>
          <cell r="G3" t="str">
            <v>是否群伤递减(1.是，2.否)</v>
          </cell>
          <cell r="H3" t="str">
            <v>行动方式(1.攻击，2.封印，3.辅助，4.治疗)</v>
          </cell>
          <cell r="I3" t="str">
            <v>是否固定伤害(1.是,2.否)</v>
          </cell>
          <cell r="J3" t="str">
            <v>技能命中率</v>
          </cell>
          <cell r="K3" t="str">
            <v>招式速率</v>
          </cell>
          <cell r="L3" t="str">
            <v>效率</v>
          </cell>
          <cell r="M3" t="str">
            <v>作用人数（等级表示≥）</v>
          </cell>
          <cell r="N3" t="str">
            <v>技能公式</v>
          </cell>
          <cell r="O3" t="str">
            <v>额外参数配置</v>
          </cell>
          <cell r="P3" t="str">
            <v>作用目标状态要求（1.存活，2.死亡）</v>
          </cell>
          <cell r="Q3" t="str">
            <v>使用消耗气血</v>
          </cell>
          <cell r="R3" t="str">
            <v>使用消耗魔法</v>
          </cell>
          <cell r="S3" t="str">
            <v>使用消耗灵气</v>
          </cell>
          <cell r="T3" t="str">
            <v>使用消耗怒气</v>
          </cell>
          <cell r="U3" t="str">
            <v>使用增加灵气</v>
          </cell>
          <cell r="V3" t="str">
            <v>自己增加buff</v>
          </cell>
          <cell r="W3" t="str">
            <v>目标增加buff</v>
          </cell>
          <cell r="X3" t="str">
            <v>自己删除buff</v>
          </cell>
          <cell r="Y3" t="str">
            <v>目标删除buff</v>
          </cell>
        </row>
        <row r="4">
          <cell r="A4" t="str">
            <v>测试用</v>
          </cell>
          <cell r="B4">
            <v>1</v>
          </cell>
          <cell r="C4" t="str">
            <v>火</v>
          </cell>
          <cell r="D4">
            <v>2</v>
          </cell>
          <cell r="E4">
            <v>2</v>
          </cell>
          <cell r="F4">
            <v>2</v>
          </cell>
          <cell r="G4">
            <v>2</v>
          </cell>
          <cell r="H4" t="str">
            <v>攻击</v>
          </cell>
          <cell r="J4" t="str">
            <v>100|1</v>
          </cell>
          <cell r="K4" t="str">
            <v>100|1</v>
          </cell>
          <cell r="L4" t="str">
            <v>100|1</v>
          </cell>
          <cell r="M4" t="str">
            <v>1|0</v>
          </cell>
          <cell r="P4">
            <v>1</v>
          </cell>
          <cell r="S4" t="str">
            <v>0</v>
          </cell>
        </row>
        <row r="5">
          <cell r="A5" t="str">
            <v>测试用</v>
          </cell>
          <cell r="B5">
            <v>2</v>
          </cell>
          <cell r="C5" t="str">
            <v>火</v>
          </cell>
          <cell r="D5">
            <v>2</v>
          </cell>
          <cell r="E5">
            <v>1</v>
          </cell>
          <cell r="F5">
            <v>2</v>
          </cell>
          <cell r="G5">
            <v>2</v>
          </cell>
          <cell r="H5" t="str">
            <v>攻击</v>
          </cell>
          <cell r="J5" t="str">
            <v>100|1</v>
          </cell>
          <cell r="K5" t="str">
            <v>100|1</v>
          </cell>
          <cell r="L5" t="str">
            <v>100|1</v>
          </cell>
          <cell r="M5" t="str">
            <v>1|0</v>
          </cell>
          <cell r="P5">
            <v>1</v>
          </cell>
          <cell r="S5" t="str">
            <v>0</v>
          </cell>
        </row>
        <row r="6">
          <cell r="A6" t="str">
            <v>测试用</v>
          </cell>
          <cell r="B6">
            <v>101</v>
          </cell>
          <cell r="C6" t="str">
            <v>火</v>
          </cell>
          <cell r="D6">
            <v>3</v>
          </cell>
          <cell r="E6">
            <v>1</v>
          </cell>
          <cell r="F6">
            <v>2</v>
          </cell>
          <cell r="G6">
            <v>2</v>
          </cell>
          <cell r="H6" t="str">
            <v>攻击</v>
          </cell>
          <cell r="J6" t="str">
            <v>100|1</v>
          </cell>
          <cell r="K6" t="str">
            <v>100|1</v>
          </cell>
          <cell r="L6" t="str">
            <v>100|1</v>
          </cell>
          <cell r="M6" t="str">
            <v>1|0</v>
          </cell>
          <cell r="P6">
            <v>1</v>
          </cell>
          <cell r="S6" t="str">
            <v>0</v>
          </cell>
        </row>
        <row r="7">
          <cell r="A7" t="str">
            <v>测试用</v>
          </cell>
          <cell r="B7">
            <v>102</v>
          </cell>
          <cell r="C7" t="str">
            <v>火</v>
          </cell>
          <cell r="D7">
            <v>3</v>
          </cell>
          <cell r="E7">
            <v>1</v>
          </cell>
          <cell r="F7">
            <v>2</v>
          </cell>
          <cell r="G7">
            <v>2</v>
          </cell>
          <cell r="H7" t="str">
            <v>攻击</v>
          </cell>
          <cell r="J7" t="str">
            <v>100|1</v>
          </cell>
          <cell r="K7" t="str">
            <v>100|1</v>
          </cell>
          <cell r="L7" t="str">
            <v>100|1</v>
          </cell>
          <cell r="M7" t="str">
            <v>1|0</v>
          </cell>
          <cell r="P7">
            <v>1</v>
          </cell>
          <cell r="S7" t="str">
            <v>0</v>
          </cell>
        </row>
        <row r="8">
          <cell r="A8" t="str">
            <v>普通法术</v>
          </cell>
          <cell r="B8">
            <v>1001</v>
          </cell>
          <cell r="C8" t="str">
            <v>火</v>
          </cell>
          <cell r="D8">
            <v>2</v>
          </cell>
          <cell r="E8">
            <v>2</v>
          </cell>
          <cell r="F8">
            <v>2</v>
          </cell>
          <cell r="G8">
            <v>2</v>
          </cell>
          <cell r="H8" t="str">
            <v>攻击</v>
          </cell>
          <cell r="J8" t="str">
            <v>100|0</v>
          </cell>
          <cell r="K8" t="str">
            <v>100|0</v>
          </cell>
          <cell r="L8" t="str">
            <v>100|0</v>
          </cell>
          <cell r="M8" t="str">
            <v>1|0</v>
          </cell>
          <cell r="P8">
            <v>1</v>
          </cell>
          <cell r="S8">
            <v>0</v>
          </cell>
        </row>
        <row r="9">
          <cell r="A9" t="str">
            <v>御剑术</v>
          </cell>
          <cell r="B9">
            <v>1101</v>
          </cell>
          <cell r="C9" t="str">
            <v>风</v>
          </cell>
          <cell r="D9">
            <v>2</v>
          </cell>
          <cell r="E9">
            <v>1</v>
          </cell>
          <cell r="F9">
            <v>1</v>
          </cell>
          <cell r="G9">
            <v>1</v>
          </cell>
          <cell r="H9" t="str">
            <v>攻击</v>
          </cell>
          <cell r="J9" t="str">
            <v>110|1</v>
          </cell>
          <cell r="K9" t="str">
            <v>100|1</v>
          </cell>
          <cell r="L9" t="str">
            <v>75|1,76|2,77|3,78|4,79|5,80|6</v>
          </cell>
          <cell r="M9" t="str">
            <v>2|1,2|2,3|3,3|4,3|5</v>
          </cell>
          <cell r="P9">
            <v>1</v>
          </cell>
          <cell r="R9" t="str">
            <v>level*2</v>
          </cell>
          <cell r="S9" t="str">
            <v>0</v>
          </cell>
        </row>
        <row r="10">
          <cell r="A10" t="str">
            <v>千钧一剑</v>
          </cell>
          <cell r="B10">
            <v>1102</v>
          </cell>
          <cell r="C10" t="str">
            <v>火</v>
          </cell>
          <cell r="D10">
            <v>2</v>
          </cell>
          <cell r="E10">
            <v>1</v>
          </cell>
          <cell r="F10">
            <v>2</v>
          </cell>
          <cell r="G10">
            <v>2</v>
          </cell>
          <cell r="H10" t="str">
            <v>攻击</v>
          </cell>
          <cell r="J10" t="str">
            <v>110|1</v>
          </cell>
          <cell r="K10" t="str">
            <v>120|1</v>
          </cell>
          <cell r="L10" t="str">
            <v>102|1,104|2,106|3,100|4,108|5,110|6</v>
          </cell>
          <cell r="M10" t="str">
            <v>1|1</v>
          </cell>
          <cell r="O10" t="str">
            <v>{damage_ratio=math.min(math.max(power/20,5),0)}</v>
          </cell>
          <cell r="P10">
            <v>1</v>
          </cell>
          <cell r="R10" t="str">
            <v>level*2</v>
          </cell>
          <cell r="S10" t="str">
            <v>0</v>
          </cell>
        </row>
        <row r="11">
          <cell r="A11" t="str">
            <v>斗剑</v>
          </cell>
          <cell r="B11">
            <v>1103</v>
          </cell>
          <cell r="C11" t="str">
            <v>火</v>
          </cell>
          <cell r="D11">
            <v>2</v>
          </cell>
          <cell r="E11">
            <v>1</v>
          </cell>
          <cell r="F11">
            <v>2</v>
          </cell>
          <cell r="G11">
            <v>2</v>
          </cell>
          <cell r="H11" t="str">
            <v>攻击</v>
          </cell>
          <cell r="J11" t="str">
            <v>110|1</v>
          </cell>
          <cell r="K11" t="str">
            <v>110|1</v>
          </cell>
          <cell r="L11" t="str">
            <v>110|1,111|2,112|3,113|4,114|5,115|6</v>
          </cell>
          <cell r="M11" t="str">
            <v>1|1</v>
          </cell>
          <cell r="P11">
            <v>1</v>
          </cell>
          <cell r="R11" t="str">
            <v>level*2.5</v>
          </cell>
          <cell r="S11" t="str">
            <v>0</v>
          </cell>
        </row>
        <row r="12">
          <cell r="A12" t="str">
            <v>狂剑诀</v>
          </cell>
          <cell r="B12">
            <v>1104</v>
          </cell>
          <cell r="C12" t="str">
            <v>土</v>
          </cell>
          <cell r="D12">
            <v>2</v>
          </cell>
          <cell r="E12">
            <v>1</v>
          </cell>
          <cell r="F12">
            <v>2</v>
          </cell>
          <cell r="G12">
            <v>2</v>
          </cell>
          <cell r="H12" t="str">
            <v>攻击</v>
          </cell>
          <cell r="J12" t="str">
            <v>110|1</v>
          </cell>
          <cell r="K12" t="str">
            <v>110|1</v>
          </cell>
          <cell r="L12" t="str">
            <v>78|1,80|2,82|4,84|4,86|5,88|6</v>
          </cell>
          <cell r="M12" t="str">
            <v>1|1</v>
          </cell>
          <cell r="P12">
            <v>1</v>
          </cell>
          <cell r="R12" t="str">
            <v>level*2</v>
          </cell>
          <cell r="S12" t="str">
            <v>0</v>
          </cell>
          <cell r="V12" t="str">
            <v>101|2|1</v>
          </cell>
        </row>
        <row r="13">
          <cell r="A13" t="str">
            <v>聚灵剑</v>
          </cell>
          <cell r="B13">
            <v>1105</v>
          </cell>
          <cell r="C13" t="str">
            <v>土</v>
          </cell>
          <cell r="D13">
            <v>2</v>
          </cell>
          <cell r="E13">
            <v>1</v>
          </cell>
          <cell r="F13">
            <v>2</v>
          </cell>
          <cell r="G13">
            <v>2</v>
          </cell>
          <cell r="H13" t="str">
            <v>攻击</v>
          </cell>
          <cell r="J13" t="str">
            <v>110|1</v>
          </cell>
          <cell r="K13" t="str">
            <v>110|1</v>
          </cell>
          <cell r="L13" t="str">
            <v>100|1,108|2,111|3,114|4,117|5,120|6</v>
          </cell>
          <cell r="M13" t="str">
            <v>1|1</v>
          </cell>
          <cell r="P13">
            <v>1</v>
          </cell>
          <cell r="R13" t="str">
            <v>level*2.5</v>
          </cell>
          <cell r="S13" t="str">
            <v>0</v>
          </cell>
          <cell r="U13">
            <v>1</v>
          </cell>
        </row>
        <row r="14">
          <cell r="A14" t="str">
            <v>剑遁</v>
          </cell>
          <cell r="B14">
            <v>1106</v>
          </cell>
          <cell r="C14" t="str">
            <v>水</v>
          </cell>
          <cell r="D14">
            <v>2</v>
          </cell>
          <cell r="E14">
            <v>1</v>
          </cell>
          <cell r="F14">
            <v>2</v>
          </cell>
          <cell r="G14">
            <v>2</v>
          </cell>
          <cell r="H14" t="str">
            <v>攻击</v>
          </cell>
          <cell r="J14" t="str">
            <v>110|1</v>
          </cell>
          <cell r="K14" t="str">
            <v>115|1</v>
          </cell>
          <cell r="L14" t="str">
            <v>90|1,92|2,94|3,96|4,98|5,100|6</v>
          </cell>
          <cell r="M14" t="str">
            <v>1|1</v>
          </cell>
          <cell r="P14">
            <v>1</v>
          </cell>
          <cell r="S14">
            <v>1</v>
          </cell>
          <cell r="V14" t="str">
            <v>132|2|1</v>
          </cell>
        </row>
        <row r="15">
          <cell r="A15" t="str">
            <v>万剑归一</v>
          </cell>
          <cell r="B15">
            <v>1107</v>
          </cell>
          <cell r="C15" t="str">
            <v>火</v>
          </cell>
          <cell r="D15">
            <v>2</v>
          </cell>
          <cell r="E15">
            <v>1</v>
          </cell>
          <cell r="F15">
            <v>2</v>
          </cell>
          <cell r="G15">
            <v>2</v>
          </cell>
          <cell r="H15" t="str">
            <v>攻击</v>
          </cell>
          <cell r="J15" t="str">
            <v>110|1</v>
          </cell>
          <cell r="K15" t="str">
            <v>110|1</v>
          </cell>
          <cell r="L15" t="str">
            <v>40+math.random(20)|1,42+math.random(20)|2,44+math.random(20)|3,46+math.random(20)|4,48+math.random(20)|5,50+math.random(20)|6</v>
          </cell>
          <cell r="M15" t="str">
            <v>1|1</v>
          </cell>
          <cell r="O15" t="str">
            <v>{attack_ratio=30+(maxhp-hp)/maxhp*70}</v>
          </cell>
          <cell r="P15">
            <v>1</v>
          </cell>
          <cell r="S15">
            <v>3</v>
          </cell>
          <cell r="V15" t="str">
            <v>105|2|1</v>
          </cell>
        </row>
        <row r="16">
          <cell r="A16" t="str">
            <v>金刚伏魔</v>
          </cell>
          <cell r="B16">
            <v>1201</v>
          </cell>
          <cell r="C16" t="str">
            <v>土</v>
          </cell>
          <cell r="D16">
            <v>2</v>
          </cell>
          <cell r="E16">
            <v>2</v>
          </cell>
          <cell r="F16">
            <v>1</v>
          </cell>
          <cell r="G16">
            <v>1</v>
          </cell>
          <cell r="H16" t="str">
            <v>攻击</v>
          </cell>
          <cell r="I16">
            <v>1</v>
          </cell>
          <cell r="J16" t="str">
            <v>100|1</v>
          </cell>
          <cell r="K16" t="str">
            <v>100|1</v>
          </cell>
          <cell r="L16" t="str">
            <v>100|1</v>
          </cell>
          <cell r="M16" t="str">
            <v>2|1,2|2,3|3,3|4,3|5</v>
          </cell>
          <cell r="N16" t="str">
            <v>level*80+70</v>
          </cell>
          <cell r="P16">
            <v>1</v>
          </cell>
          <cell r="R16" t="str">
            <v>level*2</v>
          </cell>
          <cell r="S16" t="str">
            <v>0</v>
          </cell>
        </row>
        <row r="17">
          <cell r="A17" t="str">
            <v>九品莲台</v>
          </cell>
          <cell r="B17">
            <v>1202</v>
          </cell>
          <cell r="C17" t="str">
            <v>水</v>
          </cell>
          <cell r="D17">
            <v>1</v>
          </cell>
          <cell r="E17">
            <v>2</v>
          </cell>
          <cell r="F17">
            <v>1</v>
          </cell>
          <cell r="G17">
            <v>1</v>
          </cell>
          <cell r="H17" t="str">
            <v>治疗</v>
          </cell>
          <cell r="J17" t="str">
            <v>0|1</v>
          </cell>
          <cell r="K17" t="str">
            <v>115|1</v>
          </cell>
          <cell r="L17" t="str">
            <v>0|1</v>
          </cell>
          <cell r="M17" t="str">
            <v>2|1,2|2,3|3,3|4,3|5</v>
          </cell>
          <cell r="N17" t="str">
            <v>20*level*(level+1)+50</v>
          </cell>
          <cell r="P17">
            <v>1</v>
          </cell>
          <cell r="R17" t="str">
            <v>level*2</v>
          </cell>
          <cell r="S17" t="str">
            <v>0</v>
          </cell>
          <cell r="W17" t="str">
            <v>114|3|1</v>
          </cell>
        </row>
        <row r="18">
          <cell r="A18" t="str">
            <v>我佛慈悲</v>
          </cell>
          <cell r="B18">
            <v>1203</v>
          </cell>
          <cell r="C18" t="str">
            <v>火</v>
          </cell>
          <cell r="D18">
            <v>1</v>
          </cell>
          <cell r="E18">
            <v>2</v>
          </cell>
          <cell r="F18">
            <v>1</v>
          </cell>
          <cell r="G18">
            <v>1</v>
          </cell>
          <cell r="H18" t="str">
            <v>治疗</v>
          </cell>
          <cell r="J18" t="str">
            <v>0|1</v>
          </cell>
          <cell r="K18" t="str">
            <v>110|1</v>
          </cell>
          <cell r="L18" t="str">
            <v>0|1</v>
          </cell>
          <cell r="M18" t="str">
            <v>1|1</v>
          </cell>
          <cell r="N18" t="str">
            <v>39*level*(level+1)+100</v>
          </cell>
          <cell r="O18" t="str">
            <v>{buff_effect=20}</v>
          </cell>
          <cell r="P18">
            <v>1</v>
          </cell>
          <cell r="R18" t="str">
            <v>level*2</v>
          </cell>
          <cell r="S18" t="str">
            <v>0</v>
          </cell>
        </row>
        <row r="19">
          <cell r="A19" t="str">
            <v>禅心定神</v>
          </cell>
          <cell r="B19">
            <v>1204</v>
          </cell>
          <cell r="C19" t="str">
            <v>风</v>
          </cell>
          <cell r="D19">
            <v>1</v>
          </cell>
          <cell r="E19">
            <v>2</v>
          </cell>
          <cell r="F19">
            <v>2</v>
          </cell>
          <cell r="G19">
            <v>2</v>
          </cell>
          <cell r="H19" t="str">
            <v>辅助</v>
          </cell>
          <cell r="J19" t="str">
            <v>0|1</v>
          </cell>
          <cell r="K19" t="str">
            <v>120|1</v>
          </cell>
          <cell r="L19" t="str">
            <v>0|1</v>
          </cell>
          <cell r="M19" t="str">
            <v>1|1</v>
          </cell>
          <cell r="P19">
            <v>1</v>
          </cell>
          <cell r="R19" t="str">
            <v>level*3</v>
          </cell>
          <cell r="S19" t="str">
            <v>0</v>
          </cell>
        </row>
        <row r="20">
          <cell r="A20" t="str">
            <v>轮回</v>
          </cell>
          <cell r="B20">
            <v>1205</v>
          </cell>
          <cell r="C20" t="str">
            <v>土</v>
          </cell>
          <cell r="D20">
            <v>1</v>
          </cell>
          <cell r="E20">
            <v>2</v>
          </cell>
          <cell r="F20">
            <v>2</v>
          </cell>
          <cell r="G20">
            <v>2</v>
          </cell>
          <cell r="H20" t="str">
            <v>治疗</v>
          </cell>
          <cell r="J20" t="str">
            <v>0|1</v>
          </cell>
          <cell r="K20" t="str">
            <v>100|1</v>
          </cell>
          <cell r="L20" t="str">
            <v>0|1</v>
          </cell>
          <cell r="M20" t="str">
            <v>1|1</v>
          </cell>
          <cell r="N20" t="str">
            <v>level*150+75</v>
          </cell>
          <cell r="P20">
            <v>2</v>
          </cell>
          <cell r="R20" t="str">
            <v>level*4</v>
          </cell>
          <cell r="S20" t="str">
            <v>0</v>
          </cell>
        </row>
        <row r="21">
          <cell r="A21" t="str">
            <v>不动明王</v>
          </cell>
          <cell r="B21">
            <v>1206</v>
          </cell>
          <cell r="C21" t="str">
            <v>土</v>
          </cell>
          <cell r="D21">
            <v>1</v>
          </cell>
          <cell r="E21">
            <v>2</v>
          </cell>
          <cell r="F21">
            <v>2</v>
          </cell>
          <cell r="G21">
            <v>2</v>
          </cell>
          <cell r="H21" t="str">
            <v>辅助</v>
          </cell>
          <cell r="J21" t="str">
            <v>0|1</v>
          </cell>
          <cell r="K21" t="str">
            <v>110|1</v>
          </cell>
          <cell r="L21" t="str">
            <v>0|1</v>
          </cell>
          <cell r="M21" t="str">
            <v>1|1</v>
          </cell>
          <cell r="P21">
            <v>1</v>
          </cell>
          <cell r="R21" t="str">
            <v>level*3</v>
          </cell>
          <cell r="S21" t="str">
            <v>0</v>
          </cell>
          <cell r="W21" t="str">
            <v>111|2|1</v>
          </cell>
        </row>
        <row r="22">
          <cell r="A22" t="str">
            <v>佛法无边</v>
          </cell>
          <cell r="B22">
            <v>1207</v>
          </cell>
          <cell r="C22" t="str">
            <v>水</v>
          </cell>
          <cell r="D22">
            <v>1</v>
          </cell>
          <cell r="E22">
            <v>2</v>
          </cell>
          <cell r="F22">
            <v>2</v>
          </cell>
          <cell r="G22">
            <v>2</v>
          </cell>
          <cell r="H22" t="str">
            <v>辅助</v>
          </cell>
          <cell r="J22" t="str">
            <v>0|1</v>
          </cell>
          <cell r="K22" t="str">
            <v>115|1</v>
          </cell>
          <cell r="L22" t="str">
            <v>0|1</v>
          </cell>
          <cell r="M22" t="str">
            <v>1|1</v>
          </cell>
          <cell r="P22">
            <v>1</v>
          </cell>
          <cell r="S22">
            <v>3</v>
          </cell>
        </row>
        <row r="23">
          <cell r="A23" t="str">
            <v>三昧真火</v>
          </cell>
          <cell r="B23">
            <v>1301</v>
          </cell>
          <cell r="C23" t="str">
            <v>火</v>
          </cell>
          <cell r="D23">
            <v>2</v>
          </cell>
          <cell r="E23">
            <v>2</v>
          </cell>
          <cell r="F23">
            <v>1</v>
          </cell>
          <cell r="G23">
            <v>1</v>
          </cell>
          <cell r="H23" t="str">
            <v>攻击</v>
          </cell>
          <cell r="J23" t="str">
            <v>110|1</v>
          </cell>
          <cell r="K23" t="str">
            <v>90|1</v>
          </cell>
          <cell r="L23" t="str">
            <v>80|1,82|2,84|3,86|4,88|5,90|6</v>
          </cell>
          <cell r="M23" t="str">
            <v>2|1,2|2,3|3,3|4,4|5</v>
          </cell>
          <cell r="P23">
            <v>1</v>
          </cell>
          <cell r="R23" t="str">
            <v>level*2</v>
          </cell>
          <cell r="S23" t="str">
            <v>0</v>
          </cell>
        </row>
        <row r="24">
          <cell r="A24" t="str">
            <v>鬼灵驱除</v>
          </cell>
          <cell r="B24">
            <v>1302</v>
          </cell>
          <cell r="C24" t="str">
            <v>土</v>
          </cell>
          <cell r="D24">
            <v>2</v>
          </cell>
          <cell r="E24">
            <v>2</v>
          </cell>
          <cell r="F24">
            <v>2</v>
          </cell>
          <cell r="G24">
            <v>2</v>
          </cell>
          <cell r="H24" t="str">
            <v>攻击</v>
          </cell>
          <cell r="J24" t="str">
            <v>110|1</v>
          </cell>
          <cell r="K24" t="str">
            <v>100|1</v>
          </cell>
          <cell r="L24" t="str">
            <v>105+ghost*20|1,108+ghost*21|2,111+ghost*22|3,114+ghost*23|4,117+ghost*24|5,120+ghost*25|6</v>
          </cell>
          <cell r="M24" t="str">
            <v>1|1</v>
          </cell>
          <cell r="P24">
            <v>1</v>
          </cell>
          <cell r="R24" t="str">
            <v>level*2</v>
          </cell>
          <cell r="S24" t="str">
            <v>0</v>
          </cell>
        </row>
        <row r="25">
          <cell r="A25" t="str">
            <v>日火神芒</v>
          </cell>
          <cell r="B25">
            <v>1303</v>
          </cell>
          <cell r="C25" t="str">
            <v>火</v>
          </cell>
          <cell r="D25">
            <v>2</v>
          </cell>
          <cell r="E25">
            <v>2</v>
          </cell>
          <cell r="F25">
            <v>2</v>
          </cell>
          <cell r="G25">
            <v>2</v>
          </cell>
          <cell r="H25" t="str">
            <v>攻击</v>
          </cell>
          <cell r="J25" t="str">
            <v>110|1</v>
          </cell>
          <cell r="K25" t="str">
            <v>110|1</v>
          </cell>
          <cell r="L25" t="str">
            <v>130|1,132|2,134|3,136|4,138|5,140|6</v>
          </cell>
          <cell r="M25" t="str">
            <v>1|1</v>
          </cell>
          <cell r="O25" t="str">
            <v>{double_attack_ratio=10+level*5+aura*10}</v>
          </cell>
          <cell r="P25">
            <v>1</v>
          </cell>
          <cell r="R25" t="str">
            <v>level*2</v>
          </cell>
          <cell r="S25" t="str">
            <v>0</v>
          </cell>
        </row>
        <row r="26">
          <cell r="A26" t="str">
            <v>水魂术</v>
          </cell>
          <cell r="B26">
            <v>1304</v>
          </cell>
          <cell r="C26" t="str">
            <v>土</v>
          </cell>
          <cell r="D26">
            <v>1</v>
          </cell>
          <cell r="E26">
            <v>2</v>
          </cell>
          <cell r="F26">
            <v>2</v>
          </cell>
          <cell r="G26">
            <v>2</v>
          </cell>
          <cell r="H26" t="str">
            <v>辅助</v>
          </cell>
          <cell r="J26" t="str">
            <v>110|1</v>
          </cell>
          <cell r="K26" t="str">
            <v>90|1</v>
          </cell>
          <cell r="L26" t="str">
            <v>0|1</v>
          </cell>
          <cell r="M26" t="str">
            <v>1|1</v>
          </cell>
          <cell r="P26">
            <v>1</v>
          </cell>
          <cell r="R26" t="str">
            <v>level*2.5</v>
          </cell>
          <cell r="S26" t="str">
            <v>0</v>
          </cell>
          <cell r="W26" t="str">
            <v>103|3|1</v>
          </cell>
        </row>
        <row r="27">
          <cell r="A27" t="str">
            <v>星灵闪</v>
          </cell>
          <cell r="B27">
            <v>1305</v>
          </cell>
          <cell r="C27" t="str">
            <v>水</v>
          </cell>
          <cell r="D27">
            <v>3</v>
          </cell>
          <cell r="E27">
            <v>2</v>
          </cell>
          <cell r="F27">
            <v>2</v>
          </cell>
          <cell r="G27">
            <v>2</v>
          </cell>
          <cell r="H27" t="str">
            <v>辅助</v>
          </cell>
          <cell r="J27" t="str">
            <v>0|1</v>
          </cell>
          <cell r="K27" t="str">
            <v>110|1</v>
          </cell>
          <cell r="L27" t="str">
            <v>0|1</v>
          </cell>
          <cell r="M27" t="str">
            <v>1|1</v>
          </cell>
          <cell r="P27">
            <v>1</v>
          </cell>
          <cell r="R27" t="str">
            <v>level*2.5</v>
          </cell>
          <cell r="S27" t="str">
            <v>0</v>
          </cell>
          <cell r="V27" t="str">
            <v>133|3|1</v>
          </cell>
        </row>
        <row r="28">
          <cell r="A28" t="str">
            <v>九天罡风</v>
          </cell>
          <cell r="B28">
            <v>1306</v>
          </cell>
          <cell r="C28" t="str">
            <v>风</v>
          </cell>
          <cell r="D28">
            <v>2</v>
          </cell>
          <cell r="E28">
            <v>2</v>
          </cell>
          <cell r="F28">
            <v>1</v>
          </cell>
          <cell r="G28">
            <v>1</v>
          </cell>
          <cell r="H28" t="str">
            <v>攻击</v>
          </cell>
          <cell r="J28" t="str">
            <v>110|1</v>
          </cell>
          <cell r="K28" t="str">
            <v>120|1</v>
          </cell>
          <cell r="L28" t="str">
            <v>45|1,47|2,49|3,51|4,53|5,55|6</v>
          </cell>
          <cell r="M28" t="str">
            <v>2|1,2|2,3|3,3|4,3|5</v>
          </cell>
          <cell r="P28">
            <v>1</v>
          </cell>
          <cell r="R28" t="str">
            <v>level*2</v>
          </cell>
          <cell r="S28" t="str">
            <v>0</v>
          </cell>
        </row>
        <row r="29">
          <cell r="A29" t="str">
            <v>星宿审判</v>
          </cell>
          <cell r="B29">
            <v>1307</v>
          </cell>
          <cell r="C29" t="str">
            <v>火</v>
          </cell>
          <cell r="D29">
            <v>2</v>
          </cell>
          <cell r="E29">
            <v>2</v>
          </cell>
          <cell r="F29">
            <v>2</v>
          </cell>
          <cell r="G29">
            <v>2</v>
          </cell>
          <cell r="H29" t="str">
            <v>攻击</v>
          </cell>
          <cell r="J29" t="str">
            <v>110|1</v>
          </cell>
          <cell r="K29" t="str">
            <v>100|1</v>
          </cell>
          <cell r="L29" t="str">
            <v>95|1</v>
          </cell>
          <cell r="M29" t="str">
            <v>1|1</v>
          </cell>
          <cell r="N29" t="str">
            <v>80+level</v>
          </cell>
          <cell r="P29">
            <v>1</v>
          </cell>
          <cell r="S29">
            <v>3</v>
          </cell>
        </row>
        <row r="30">
          <cell r="A30" t="str">
            <v>风云雷动</v>
          </cell>
          <cell r="B30">
            <v>1401</v>
          </cell>
          <cell r="C30" t="str">
            <v>风</v>
          </cell>
          <cell r="D30">
            <v>2</v>
          </cell>
          <cell r="E30">
            <v>2</v>
          </cell>
          <cell r="F30">
            <v>1</v>
          </cell>
          <cell r="G30">
            <v>1</v>
          </cell>
          <cell r="H30" t="str">
            <v>攻击</v>
          </cell>
          <cell r="I30">
            <v>1</v>
          </cell>
          <cell r="J30" t="str">
            <v>100|1</v>
          </cell>
          <cell r="K30" t="str">
            <v>100|1</v>
          </cell>
          <cell r="L30" t="str">
            <v>100|1</v>
          </cell>
          <cell r="M30" t="str">
            <v>2|1,2|2,3|3,3|4,3|5</v>
          </cell>
          <cell r="N30" t="str">
            <v>level*100+75</v>
          </cell>
          <cell r="P30">
            <v>1</v>
          </cell>
          <cell r="R30" t="str">
            <v>level*2</v>
          </cell>
          <cell r="S30" t="str">
            <v>0</v>
          </cell>
        </row>
        <row r="31">
          <cell r="A31" t="str">
            <v>杏黄旗</v>
          </cell>
          <cell r="B31">
            <v>1402</v>
          </cell>
          <cell r="C31" t="str">
            <v>火</v>
          </cell>
          <cell r="D31">
            <v>1</v>
          </cell>
          <cell r="E31">
            <v>2</v>
          </cell>
          <cell r="F31">
            <v>2</v>
          </cell>
          <cell r="G31">
            <v>2</v>
          </cell>
          <cell r="H31" t="str">
            <v>辅助</v>
          </cell>
          <cell r="J31" t="str">
            <v>0|1</v>
          </cell>
          <cell r="K31" t="str">
            <v>110|1</v>
          </cell>
          <cell r="L31" t="str">
            <v>0|1</v>
          </cell>
          <cell r="M31" t="str">
            <v>1|1</v>
          </cell>
          <cell r="N31" t="str">
            <v>90+level</v>
          </cell>
          <cell r="O31" t="str">
            <v>{max_hp=150+level*300,phy_attack=70+level*4}</v>
          </cell>
          <cell r="P31">
            <v>1</v>
          </cell>
          <cell r="R31" t="str">
            <v>level*2</v>
          </cell>
          <cell r="S31" t="str">
            <v>0</v>
          </cell>
        </row>
        <row r="32">
          <cell r="A32" t="str">
            <v>木灵蚀心</v>
          </cell>
          <cell r="B32">
            <v>1403</v>
          </cell>
          <cell r="C32" t="str">
            <v>土</v>
          </cell>
          <cell r="D32">
            <v>2</v>
          </cell>
          <cell r="E32">
            <v>2</v>
          </cell>
          <cell r="F32">
            <v>2</v>
          </cell>
          <cell r="G32">
            <v>2</v>
          </cell>
          <cell r="H32" t="str">
            <v>攻击</v>
          </cell>
          <cell r="J32" t="str">
            <v>100|1</v>
          </cell>
          <cell r="K32" t="str">
            <v>100|1</v>
          </cell>
          <cell r="L32" t="str">
            <v>95|1,98|2,101|3,104|4,107|5,110|6</v>
          </cell>
          <cell r="M32" t="str">
            <v>1|1</v>
          </cell>
          <cell r="P32">
            <v>1</v>
          </cell>
          <cell r="R32" t="str">
            <v>level*2</v>
          </cell>
          <cell r="S32" t="str">
            <v>0</v>
          </cell>
        </row>
        <row r="33">
          <cell r="A33" t="str">
            <v>天神战意</v>
          </cell>
          <cell r="B33">
            <v>1404</v>
          </cell>
          <cell r="C33" t="str">
            <v>水</v>
          </cell>
          <cell r="D33">
            <v>1</v>
          </cell>
          <cell r="E33">
            <v>2</v>
          </cell>
          <cell r="F33">
            <v>1</v>
          </cell>
          <cell r="G33">
            <v>1</v>
          </cell>
          <cell r="H33" t="str">
            <v>辅助</v>
          </cell>
          <cell r="J33" t="str">
            <v>100|1</v>
          </cell>
          <cell r="K33" t="str">
            <v>100|1</v>
          </cell>
          <cell r="L33" t="str">
            <v>0|1</v>
          </cell>
          <cell r="M33" t="str">
            <v>1|1</v>
          </cell>
          <cell r="P33">
            <v>1</v>
          </cell>
          <cell r="R33" t="str">
            <v>level*3</v>
          </cell>
          <cell r="S33" t="str">
            <v>0</v>
          </cell>
          <cell r="W33" t="str">
            <v>124|2|1</v>
          </cell>
        </row>
        <row r="34">
          <cell r="A34" t="str">
            <v>蚀甲之雨</v>
          </cell>
          <cell r="B34">
            <v>1405</v>
          </cell>
          <cell r="C34" t="str">
            <v>水</v>
          </cell>
          <cell r="D34">
            <v>2</v>
          </cell>
          <cell r="E34">
            <v>2</v>
          </cell>
          <cell r="F34">
            <v>1</v>
          </cell>
          <cell r="G34">
            <v>1</v>
          </cell>
          <cell r="H34" t="str">
            <v>攻击</v>
          </cell>
          <cell r="J34" t="str">
            <v>100|1</v>
          </cell>
          <cell r="K34" t="str">
            <v>110|1</v>
          </cell>
          <cell r="L34" t="str">
            <v>45|1,47|2,49|3,51|4,53|5,55|6</v>
          </cell>
          <cell r="M34" t="str">
            <v>2|1,2|2,3|3,3|4,3|5</v>
          </cell>
          <cell r="P34">
            <v>1</v>
          </cell>
          <cell r="R34" t="str">
            <v>level*2.5</v>
          </cell>
          <cell r="S34" t="str">
            <v>0</v>
          </cell>
          <cell r="W34" t="str">
            <v>125|3|1</v>
          </cell>
        </row>
        <row r="35">
          <cell r="A35" t="str">
            <v>仙气灌顶</v>
          </cell>
          <cell r="B35">
            <v>1406</v>
          </cell>
          <cell r="C35" t="str">
            <v>火</v>
          </cell>
          <cell r="D35">
            <v>1</v>
          </cell>
          <cell r="E35">
            <v>2</v>
          </cell>
          <cell r="F35">
            <v>2</v>
          </cell>
          <cell r="G35">
            <v>2</v>
          </cell>
          <cell r="H35" t="str">
            <v>辅助</v>
          </cell>
          <cell r="J35" t="str">
            <v>0|1</v>
          </cell>
          <cell r="K35" t="str">
            <v>105|1</v>
          </cell>
          <cell r="L35" t="str">
            <v>0|1</v>
          </cell>
          <cell r="M35" t="str">
            <v>1|1</v>
          </cell>
          <cell r="P35">
            <v>1</v>
          </cell>
          <cell r="R35" t="str">
            <v>level*2</v>
          </cell>
          <cell r="S35" t="str">
            <v>0</v>
          </cell>
          <cell r="W35" t="str">
            <v>136|3|1</v>
          </cell>
        </row>
        <row r="36">
          <cell r="A36" t="str">
            <v>天道主宰</v>
          </cell>
          <cell r="B36">
            <v>1407</v>
          </cell>
          <cell r="C36" t="str">
            <v>火</v>
          </cell>
          <cell r="D36">
            <v>2</v>
          </cell>
          <cell r="E36">
            <v>2</v>
          </cell>
          <cell r="F36">
            <v>2</v>
          </cell>
          <cell r="G36">
            <v>1</v>
          </cell>
          <cell r="H36" t="str">
            <v>攻击</v>
          </cell>
          <cell r="J36" t="str">
            <v>100|1</v>
          </cell>
          <cell r="K36" t="str">
            <v>110|1</v>
          </cell>
          <cell r="L36" t="str">
            <v>121|1,124|2,126|3,129|4,132|5,135|6</v>
          </cell>
          <cell r="M36" t="str">
            <v>1|1</v>
          </cell>
          <cell r="N36" t="str">
            <v>level*150+60</v>
          </cell>
          <cell r="P36">
            <v>1</v>
          </cell>
          <cell r="S36" t="str">
            <v>0</v>
          </cell>
          <cell r="W36" t="str">
            <v>127|3|1</v>
          </cell>
        </row>
        <row r="37">
          <cell r="A37" t="str">
            <v>龙蛇吐息</v>
          </cell>
          <cell r="B37">
            <v>1501</v>
          </cell>
          <cell r="C37" t="str">
            <v>风</v>
          </cell>
          <cell r="D37">
            <v>2</v>
          </cell>
          <cell r="E37">
            <v>2</v>
          </cell>
          <cell r="F37">
            <v>1</v>
          </cell>
          <cell r="G37">
            <v>1</v>
          </cell>
          <cell r="H37" t="str">
            <v>攻击</v>
          </cell>
          <cell r="I37">
            <v>1</v>
          </cell>
          <cell r="J37" t="str">
            <v>100|1</v>
          </cell>
          <cell r="K37" t="str">
            <v>100|1</v>
          </cell>
          <cell r="L37" t="str">
            <v>100|1</v>
          </cell>
          <cell r="M37" t="str">
            <v>2|1,2|2,3|3,3|4,3|5</v>
          </cell>
          <cell r="N37" t="str">
            <v>level*90+75</v>
          </cell>
          <cell r="P37">
            <v>1</v>
          </cell>
          <cell r="R37" t="str">
            <v>level*2</v>
          </cell>
          <cell r="S37" t="str">
            <v>0</v>
          </cell>
        </row>
        <row r="38">
          <cell r="A38" t="str">
            <v>封灵咒</v>
          </cell>
          <cell r="B38">
            <v>1502</v>
          </cell>
          <cell r="C38" t="str">
            <v>火</v>
          </cell>
          <cell r="D38">
            <v>2</v>
          </cell>
          <cell r="E38">
            <v>2</v>
          </cell>
          <cell r="F38">
            <v>2</v>
          </cell>
          <cell r="G38">
            <v>2</v>
          </cell>
          <cell r="H38" t="str">
            <v>封印</v>
          </cell>
          <cell r="J38" t="str">
            <v>55+2*level|1</v>
          </cell>
          <cell r="K38" t="str">
            <v>100|1</v>
          </cell>
          <cell r="L38" t="str">
            <v>0|1</v>
          </cell>
          <cell r="M38" t="str">
            <v>1|0</v>
          </cell>
          <cell r="P38">
            <v>1</v>
          </cell>
          <cell r="R38" t="str">
            <v>level*2.5</v>
          </cell>
          <cell r="S38" t="str">
            <v>0</v>
          </cell>
          <cell r="W38" t="str">
            <v>116|(ga-gv)/10+level/5+3|1</v>
          </cell>
        </row>
        <row r="39">
          <cell r="A39" t="str">
            <v>迷魂</v>
          </cell>
          <cell r="B39">
            <v>1503</v>
          </cell>
          <cell r="C39" t="str">
            <v>水</v>
          </cell>
          <cell r="D39">
            <v>2</v>
          </cell>
          <cell r="E39">
            <v>2</v>
          </cell>
          <cell r="F39">
            <v>2</v>
          </cell>
          <cell r="G39">
            <v>2</v>
          </cell>
          <cell r="H39" t="str">
            <v>封印</v>
          </cell>
          <cell r="J39" t="str">
            <v>50+2*level|1</v>
          </cell>
          <cell r="K39" t="str">
            <v>90|1</v>
          </cell>
          <cell r="L39" t="str">
            <v>0|1</v>
          </cell>
          <cell r="M39" t="str">
            <v>1|0</v>
          </cell>
          <cell r="P39">
            <v>1</v>
          </cell>
          <cell r="R39" t="str">
            <v>level*2.5</v>
          </cell>
          <cell r="S39" t="str">
            <v>0</v>
          </cell>
          <cell r="W39" t="str">
            <v>117|(ga-gv)/10+level/5+2|1</v>
          </cell>
        </row>
        <row r="40">
          <cell r="A40" t="str">
            <v>妖气归元</v>
          </cell>
          <cell r="B40">
            <v>1504</v>
          </cell>
          <cell r="C40" t="str">
            <v>土</v>
          </cell>
          <cell r="D40">
            <v>3</v>
          </cell>
          <cell r="E40">
            <v>2</v>
          </cell>
          <cell r="F40">
            <v>2</v>
          </cell>
          <cell r="G40">
            <v>2</v>
          </cell>
          <cell r="H40" t="str">
            <v>辅助</v>
          </cell>
          <cell r="J40" t="str">
            <v>0|1</v>
          </cell>
          <cell r="K40" t="str">
            <v>100|1</v>
          </cell>
          <cell r="L40" t="str">
            <v>0|1</v>
          </cell>
          <cell r="M40" t="str">
            <v>1|0</v>
          </cell>
          <cell r="N40" t="str">
            <v>50+level*30</v>
          </cell>
          <cell r="P40">
            <v>1</v>
          </cell>
          <cell r="S40" t="str">
            <v>0</v>
          </cell>
        </row>
        <row r="41">
          <cell r="A41" t="str">
            <v>封神咒</v>
          </cell>
          <cell r="B41">
            <v>1505</v>
          </cell>
          <cell r="C41" t="str">
            <v>风</v>
          </cell>
          <cell r="D41">
            <v>2</v>
          </cell>
          <cell r="E41">
            <v>2</v>
          </cell>
          <cell r="F41">
            <v>2</v>
          </cell>
          <cell r="G41">
            <v>2</v>
          </cell>
          <cell r="H41" t="str">
            <v>封印</v>
          </cell>
          <cell r="J41" t="str">
            <v>55+2*level|1</v>
          </cell>
          <cell r="K41" t="str">
            <v>100|1</v>
          </cell>
          <cell r="L41" t="str">
            <v>0|1</v>
          </cell>
          <cell r="M41" t="str">
            <v>1|0</v>
          </cell>
          <cell r="N41" t="str">
            <v>10+level*3</v>
          </cell>
          <cell r="P41">
            <v>1</v>
          </cell>
          <cell r="R41" t="str">
            <v>level*3</v>
          </cell>
          <cell r="S41" t="str">
            <v>0</v>
          </cell>
          <cell r="V41" t="str">
            <v>119|2|1</v>
          </cell>
          <cell r="W41" t="str">
            <v>116|(ga-gv)/10+level/5+3|1</v>
          </cell>
        </row>
        <row r="42">
          <cell r="A42" t="str">
            <v>噬灵之妖</v>
          </cell>
          <cell r="B42">
            <v>1506</v>
          </cell>
          <cell r="C42" t="str">
            <v>火</v>
          </cell>
          <cell r="D42">
            <v>2</v>
          </cell>
          <cell r="E42">
            <v>2</v>
          </cell>
          <cell r="F42">
            <v>2</v>
          </cell>
          <cell r="G42">
            <v>2</v>
          </cell>
          <cell r="H42" t="str">
            <v>封印</v>
          </cell>
          <cell r="J42" t="str">
            <v>55+2*level|1</v>
          </cell>
          <cell r="K42" t="str">
            <v>110|1</v>
          </cell>
          <cell r="L42" t="str">
            <v>0|1</v>
          </cell>
          <cell r="M42" t="str">
            <v>1|0</v>
          </cell>
          <cell r="P42">
            <v>1</v>
          </cell>
          <cell r="R42" t="str">
            <v>level*3</v>
          </cell>
          <cell r="S42" t="str">
            <v>0</v>
          </cell>
          <cell r="W42" t="str">
            <v>120|1|1</v>
          </cell>
        </row>
        <row r="43">
          <cell r="A43" t="str">
            <v>禁断万古</v>
          </cell>
          <cell r="B43">
            <v>1507</v>
          </cell>
          <cell r="C43" t="str">
            <v>水</v>
          </cell>
          <cell r="D43">
            <v>2</v>
          </cell>
          <cell r="E43">
            <v>2</v>
          </cell>
          <cell r="F43">
            <v>1</v>
          </cell>
          <cell r="G43">
            <v>1</v>
          </cell>
          <cell r="H43" t="str">
            <v>封印</v>
          </cell>
          <cell r="J43" t="str">
            <v>60+2*level|1</v>
          </cell>
          <cell r="K43" t="str">
            <v>100|1</v>
          </cell>
          <cell r="L43" t="str">
            <v>0|1</v>
          </cell>
          <cell r="M43" t="str">
            <v>2|1,2|2,2|3,2|4,3|5</v>
          </cell>
          <cell r="P43">
            <v>1</v>
          </cell>
          <cell r="S43">
            <v>3</v>
          </cell>
          <cell r="V43" t="str">
            <v>122|2|1</v>
          </cell>
          <cell r="W43" t="str">
            <v>121|(ga-gv)/10+level/5+2|1</v>
          </cell>
        </row>
        <row r="44">
          <cell r="A44" t="str">
            <v>千军破</v>
          </cell>
          <cell r="B44">
            <v>1601</v>
          </cell>
          <cell r="C44" t="str">
            <v>土</v>
          </cell>
          <cell r="D44">
            <v>2</v>
          </cell>
          <cell r="E44">
            <v>1</v>
          </cell>
          <cell r="F44">
            <v>1</v>
          </cell>
          <cell r="G44">
            <v>1</v>
          </cell>
          <cell r="H44" t="str">
            <v>攻击</v>
          </cell>
          <cell r="J44" t="str">
            <v>105|1</v>
          </cell>
          <cell r="K44" t="str">
            <v>100|1</v>
          </cell>
          <cell r="L44" t="str">
            <v>75|1,76|2,77|3,78|4,79|5,80|6</v>
          </cell>
          <cell r="M44" t="str">
            <v>2|1,2|2,3|3,3|4,3|5</v>
          </cell>
          <cell r="P44">
            <v>1</v>
          </cell>
          <cell r="R44" t="str">
            <v>level*2</v>
          </cell>
          <cell r="S44" t="str">
            <v>0</v>
          </cell>
        </row>
        <row r="45">
          <cell r="A45" t="str">
            <v>妖神击</v>
          </cell>
          <cell r="B45">
            <v>1602</v>
          </cell>
          <cell r="C45" t="str">
            <v>水</v>
          </cell>
          <cell r="D45">
            <v>2</v>
          </cell>
          <cell r="E45">
            <v>1</v>
          </cell>
          <cell r="F45">
            <v>2</v>
          </cell>
          <cell r="G45">
            <v>2</v>
          </cell>
          <cell r="H45" t="str">
            <v>攻击</v>
          </cell>
          <cell r="J45" t="str">
            <v>100|1</v>
          </cell>
          <cell r="K45" t="str">
            <v>105|1</v>
          </cell>
          <cell r="L45" t="str">
            <v>102|1,104|2,106|3,100|4,108|5,110|6</v>
          </cell>
          <cell r="M45" t="str">
            <v>1|1</v>
          </cell>
          <cell r="P45">
            <v>1</v>
          </cell>
          <cell r="R45" t="str">
            <v>level*2</v>
          </cell>
          <cell r="S45" t="str">
            <v>0</v>
          </cell>
          <cell r="W45" t="str">
            <v>112|2|1</v>
          </cell>
        </row>
        <row r="46">
          <cell r="A46" t="str">
            <v>天妖威慑</v>
          </cell>
          <cell r="B46">
            <v>1603</v>
          </cell>
          <cell r="C46" t="str">
            <v>风</v>
          </cell>
          <cell r="D46">
            <v>2</v>
          </cell>
          <cell r="E46">
            <v>1</v>
          </cell>
          <cell r="F46">
            <v>2</v>
          </cell>
          <cell r="G46">
            <v>2</v>
          </cell>
          <cell r="H46" t="str">
            <v>攻击</v>
          </cell>
          <cell r="J46" t="str">
            <v>110|1</v>
          </cell>
          <cell r="K46" t="str">
            <v>110|1</v>
          </cell>
          <cell r="L46" t="str">
            <v>95|1,98|2,101|3,104|4,107|5,100|6</v>
          </cell>
          <cell r="M46" t="str">
            <v>1|1</v>
          </cell>
          <cell r="N46" t="str">
            <v>50+level*10</v>
          </cell>
          <cell r="P46">
            <v>1</v>
          </cell>
          <cell r="R46" t="str">
            <v>level*2.5</v>
          </cell>
          <cell r="S46" t="str">
            <v>0</v>
          </cell>
        </row>
        <row r="47">
          <cell r="A47" t="str">
            <v>骁勇冲锋</v>
          </cell>
          <cell r="B47">
            <v>1604</v>
          </cell>
          <cell r="C47" t="str">
            <v>水</v>
          </cell>
          <cell r="D47">
            <v>2</v>
          </cell>
          <cell r="E47">
            <v>1</v>
          </cell>
          <cell r="F47">
            <v>2</v>
          </cell>
          <cell r="G47">
            <v>2</v>
          </cell>
          <cell r="H47" t="str">
            <v>攻击</v>
          </cell>
          <cell r="J47" t="str">
            <v>110|1</v>
          </cell>
          <cell r="K47" t="str">
            <v>110|1</v>
          </cell>
          <cell r="L47" t="str">
            <v>102|1,104|2,106|3,100|4,108|5,110|6</v>
          </cell>
          <cell r="M47" t="str">
            <v>1|1</v>
          </cell>
          <cell r="P47">
            <v>1</v>
          </cell>
          <cell r="R47" t="str">
            <v>level*2</v>
          </cell>
          <cell r="S47">
            <v>1</v>
          </cell>
        </row>
        <row r="48">
          <cell r="A48" t="str">
            <v>战神</v>
          </cell>
          <cell r="B48">
            <v>1605</v>
          </cell>
          <cell r="C48" t="str">
            <v>土</v>
          </cell>
          <cell r="D48">
            <v>1</v>
          </cell>
          <cell r="E48">
            <v>1</v>
          </cell>
          <cell r="F48">
            <v>2</v>
          </cell>
          <cell r="G48">
            <v>2</v>
          </cell>
          <cell r="H48" t="str">
            <v>治疗</v>
          </cell>
          <cell r="J48" t="str">
            <v>100|1</v>
          </cell>
          <cell r="K48" t="str">
            <v>100|1</v>
          </cell>
          <cell r="L48" t="str">
            <v>100|1</v>
          </cell>
          <cell r="M48" t="str">
            <v>1|1</v>
          </cell>
          <cell r="P48">
            <v>1</v>
          </cell>
          <cell r="R48" t="str">
            <v>level*2.5</v>
          </cell>
          <cell r="S48" t="str">
            <v>0</v>
          </cell>
          <cell r="V48" t="str">
            <v>115|3|1</v>
          </cell>
        </row>
        <row r="49">
          <cell r="A49" t="str">
            <v>横扫天下</v>
          </cell>
          <cell r="B49">
            <v>1606</v>
          </cell>
          <cell r="C49" t="str">
            <v>火</v>
          </cell>
          <cell r="D49">
            <v>2</v>
          </cell>
          <cell r="E49">
            <v>1</v>
          </cell>
          <cell r="F49">
            <v>2</v>
          </cell>
          <cell r="G49">
            <v>1</v>
          </cell>
          <cell r="H49" t="str">
            <v>攻击</v>
          </cell>
          <cell r="J49" t="str">
            <v>100|1</v>
          </cell>
          <cell r="K49" t="str">
            <v>105|1</v>
          </cell>
          <cell r="L49" t="str">
            <v>80|1,82|2,84|3,86|4,88|5,90|6</v>
          </cell>
          <cell r="M49" t="str">
            <v>1|1</v>
          </cell>
          <cell r="P49">
            <v>1</v>
          </cell>
          <cell r="R49" t="str">
            <v>level*2</v>
          </cell>
          <cell r="S49" t="str">
            <v>0</v>
          </cell>
        </row>
      </sheetData>
      <sheetData sheetId="2">
        <row r="1">
          <cell r="A1" t="str">
            <v>int@key</v>
          </cell>
          <cell r="B1" t="str">
            <v>int</v>
          </cell>
        </row>
        <row r="2">
          <cell r="A2" t="str">
            <v>targetCnt</v>
          </cell>
          <cell r="B2" t="str">
            <v>damageRatio</v>
          </cell>
        </row>
        <row r="3">
          <cell r="A3" t="str">
            <v>目标数</v>
          </cell>
          <cell r="B3" t="str">
            <v>调整比率</v>
          </cell>
        </row>
        <row r="4">
          <cell r="A4">
            <v>1</v>
          </cell>
          <cell r="B4">
            <v>100</v>
          </cell>
        </row>
        <row r="5">
          <cell r="A5">
            <v>2</v>
          </cell>
          <cell r="B5">
            <v>90</v>
          </cell>
        </row>
        <row r="6">
          <cell r="A6">
            <v>3</v>
          </cell>
          <cell r="B6">
            <v>75</v>
          </cell>
        </row>
        <row r="7">
          <cell r="A7">
            <v>4</v>
          </cell>
          <cell r="B7">
            <v>65</v>
          </cell>
        </row>
        <row r="8">
          <cell r="A8">
            <v>5</v>
          </cell>
          <cell r="B8">
            <v>55</v>
          </cell>
        </row>
        <row r="9">
          <cell r="A9">
            <v>6</v>
          </cell>
          <cell r="B9">
            <v>50</v>
          </cell>
        </row>
        <row r="10">
          <cell r="A10">
            <v>7</v>
          </cell>
          <cell r="B10">
            <v>45</v>
          </cell>
        </row>
        <row r="11">
          <cell r="A11">
            <v>8</v>
          </cell>
          <cell r="B11">
            <v>40</v>
          </cell>
        </row>
        <row r="12">
          <cell r="A12">
            <v>9</v>
          </cell>
          <cell r="B12">
            <v>40</v>
          </cell>
        </row>
        <row r="13">
          <cell r="A13">
            <v>10</v>
          </cell>
          <cell r="B13">
            <v>40</v>
          </cell>
        </row>
        <row r="14">
          <cell r="A14">
            <v>11</v>
          </cell>
          <cell r="B14">
            <v>40</v>
          </cell>
        </row>
        <row r="15">
          <cell r="A15">
            <v>12</v>
          </cell>
          <cell r="B15">
            <v>40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xiulian_passive"/>
      <sheetName val="level_limit"/>
    </sheetNames>
    <sheetDataSet>
      <sheetData sheetId="0">
        <row r="1">
          <cell r="A1" t="str">
            <v>int@key</v>
          </cell>
          <cell r="B1" t="str">
            <v>string</v>
          </cell>
          <cell r="C1" t="str">
            <v>int</v>
          </cell>
          <cell r="D1" t="str">
            <v>string</v>
          </cell>
          <cell r="E1" t="str">
            <v>int</v>
          </cell>
          <cell r="F1" t="str">
            <v>list&lt;struct(string[range]|int[level])&gt;</v>
          </cell>
          <cell r="G1" t="str">
            <v>int</v>
          </cell>
          <cell r="H1" t="str">
            <v>string</v>
          </cell>
          <cell r="I1" t="str">
            <v>string</v>
          </cell>
          <cell r="J1" t="str">
            <v>string</v>
          </cell>
        </row>
        <row r="2">
          <cell r="A2" t="str">
            <v>id</v>
          </cell>
          <cell r="B2" t="str">
            <v>name</v>
          </cell>
          <cell r="C2" t="str">
            <v>icon</v>
          </cell>
          <cell r="D2" t="str">
            <v>shortdesc</v>
          </cell>
          <cell r="E2" t="str">
            <v>type</v>
          </cell>
          <cell r="F2" t="str">
            <v>costmoney</v>
          </cell>
          <cell r="G2" t="str">
            <v>costitem</v>
          </cell>
          <cell r="H2" t="str">
            <v>exp</v>
          </cell>
          <cell r="I2" t="str">
            <v>desc</v>
          </cell>
          <cell r="J2" t="str">
            <v>score</v>
          </cell>
        </row>
        <row r="3">
          <cell r="A3" t="str">
            <v>修炼技能id</v>
          </cell>
          <cell r="B3" t="str">
            <v>技能名字</v>
          </cell>
          <cell r="C3" t="str">
            <v>图标</v>
          </cell>
          <cell r="D3" t="str">
            <v>简单描述</v>
          </cell>
          <cell r="E3" t="str">
            <v>修炼类型</v>
          </cell>
          <cell r="F3" t="str">
            <v>消耗银两，格式(数量|等级)</v>
          </cell>
          <cell r="G3" t="str">
            <v>消耗道具</v>
          </cell>
          <cell r="H3" t="str">
            <v>升级经验公式</v>
          </cell>
          <cell r="I3" t="str">
            <v>描述</v>
          </cell>
          <cell r="J3" t="str">
            <v>评分</v>
          </cell>
        </row>
        <row r="4">
          <cell r="A4">
            <v>4000</v>
          </cell>
          <cell r="B4" t="str">
            <v>攻法修炼</v>
          </cell>
          <cell r="C4">
            <v>50022</v>
          </cell>
          <cell r="D4" t="str">
            <v>提高人物物理、法术伤害结果|提高人物的治疗和状态的结果|提高人物封印成功率</v>
          </cell>
          <cell r="E4">
            <v>1</v>
          </cell>
          <cell r="F4" t="str">
            <v>100000|0</v>
          </cell>
          <cell r="G4">
            <v>10007</v>
          </cell>
          <cell r="H4" t="str">
            <v>lv^3*10+(lv-1)*100+200</v>
          </cell>
          <cell r="I4" t="str">
            <v>{0}%+{1}点|{2}%+{3}点|{4}%</v>
          </cell>
          <cell r="J4" t="str">
            <v>10+level*10</v>
          </cell>
        </row>
        <row r="5">
          <cell r="A5">
            <v>4001</v>
          </cell>
          <cell r="B5" t="str">
            <v>防御修炼</v>
          </cell>
          <cell r="C5">
            <v>50036</v>
          </cell>
          <cell r="D5" t="str">
            <v>降低人物受到物理伤害的结果</v>
          </cell>
          <cell r="E5">
            <v>1</v>
          </cell>
          <cell r="F5" t="str">
            <v>100000|0</v>
          </cell>
          <cell r="G5">
            <v>10007</v>
          </cell>
          <cell r="H5" t="str">
            <v>lv^3*5+(lv-1)*50+100</v>
          </cell>
          <cell r="I5" t="str">
            <v>{0}%+{1}点</v>
          </cell>
          <cell r="J5" t="str">
            <v>10+level*10</v>
          </cell>
        </row>
        <row r="6">
          <cell r="A6">
            <v>4002</v>
          </cell>
          <cell r="B6" t="str">
            <v>法抗修炼</v>
          </cell>
          <cell r="C6">
            <v>50038</v>
          </cell>
          <cell r="D6" t="str">
            <v>降低人物受到法术伤害的结果</v>
          </cell>
          <cell r="E6">
            <v>1</v>
          </cell>
          <cell r="F6" t="str">
            <v>100000|0</v>
          </cell>
          <cell r="G6">
            <v>10007</v>
          </cell>
          <cell r="H6" t="str">
            <v>lv^3*5+(lv-1)*50+100</v>
          </cell>
          <cell r="I6" t="str">
            <v>{0}%+{1}点</v>
          </cell>
          <cell r="J6" t="str">
            <v>10+level*10</v>
          </cell>
        </row>
        <row r="7">
          <cell r="A7">
            <v>4003</v>
          </cell>
          <cell r="B7" t="str">
            <v>封印修炼</v>
          </cell>
          <cell r="C7">
            <v>50029</v>
          </cell>
          <cell r="D7" t="str">
            <v>提高人物抗封率</v>
          </cell>
          <cell r="E7">
            <v>1</v>
          </cell>
          <cell r="F7" t="str">
            <v>100000|0</v>
          </cell>
          <cell r="G7">
            <v>10007</v>
          </cell>
          <cell r="H7" t="str">
            <v>lv^3*5+(lv-1)*50+100</v>
          </cell>
          <cell r="I7" t="str">
            <v>{0}%</v>
          </cell>
          <cell r="J7" t="str">
            <v>10+level*10</v>
          </cell>
        </row>
        <row r="8">
          <cell r="A8">
            <v>4004</v>
          </cell>
          <cell r="B8" t="str">
            <v>伙伴攻法</v>
          </cell>
          <cell r="C8">
            <v>50016</v>
          </cell>
          <cell r="D8" t="str">
            <v>提高宠物、伙伴的物理、法术伤害结果|提高伙伴的治疗和状态的结果|提高伙伴封印成功率</v>
          </cell>
          <cell r="E8">
            <v>2</v>
          </cell>
          <cell r="F8" t="str">
            <v>100000|0</v>
          </cell>
          <cell r="G8">
            <v>10008</v>
          </cell>
          <cell r="H8" t="str">
            <v>lv^3*10+(lv-1)*100+200</v>
          </cell>
          <cell r="I8" t="str">
            <v>{0}%+{1}点|{2}%+{3}点|{4}%</v>
          </cell>
          <cell r="J8" t="str">
            <v>10+level*10</v>
          </cell>
        </row>
        <row r="9">
          <cell r="A9">
            <v>4005</v>
          </cell>
          <cell r="B9" t="str">
            <v>伙伴防御</v>
          </cell>
          <cell r="C9">
            <v>50044</v>
          </cell>
          <cell r="D9" t="str">
            <v>降低宠物、伙伴受到物理伤害的结果</v>
          </cell>
          <cell r="E9">
            <v>2</v>
          </cell>
          <cell r="F9" t="str">
            <v>100000|0</v>
          </cell>
          <cell r="G9">
            <v>10008</v>
          </cell>
          <cell r="H9" t="str">
            <v>lv^3*5+(lv-1)*50+100</v>
          </cell>
          <cell r="I9" t="str">
            <v>{0}%+{1}点</v>
          </cell>
          <cell r="J9" t="str">
            <v>10+level*10</v>
          </cell>
        </row>
        <row r="10">
          <cell r="A10">
            <v>4006</v>
          </cell>
          <cell r="B10" t="str">
            <v>伙伴法抗</v>
          </cell>
          <cell r="C10">
            <v>50037</v>
          </cell>
          <cell r="D10" t="str">
            <v>降低宠物、伙伴受到法术伤害的结果</v>
          </cell>
          <cell r="E10">
            <v>2</v>
          </cell>
          <cell r="F10" t="str">
            <v>100000|0</v>
          </cell>
          <cell r="G10">
            <v>10008</v>
          </cell>
          <cell r="H10" t="str">
            <v>lv^3*5+(lv-1)*50+100</v>
          </cell>
          <cell r="I10" t="str">
            <v>{0}%+{1}点</v>
          </cell>
          <cell r="J10" t="str">
            <v>10+level*10</v>
          </cell>
        </row>
        <row r="11">
          <cell r="A11">
            <v>4007</v>
          </cell>
          <cell r="B11" t="str">
            <v>伙伴封印</v>
          </cell>
          <cell r="C11">
            <v>50049</v>
          </cell>
          <cell r="D11" t="str">
            <v>提高宠物、伙伴抗封率</v>
          </cell>
          <cell r="E11">
            <v>2</v>
          </cell>
          <cell r="F11" t="str">
            <v>100000|0</v>
          </cell>
          <cell r="G11">
            <v>10008</v>
          </cell>
          <cell r="H11" t="str">
            <v>lv^3*5+(lv-1)*50+100</v>
          </cell>
          <cell r="I11" t="str">
            <v>{0}%</v>
          </cell>
          <cell r="J11" t="str">
            <v>10+level*10</v>
          </cell>
        </row>
      </sheetData>
      <sheetData sheetId="1">
        <row r="1">
          <cell r="A1" t="str">
            <v>int@key</v>
          </cell>
          <cell r="B1" t="str">
            <v>int</v>
          </cell>
        </row>
        <row r="2">
          <cell r="A2" t="str">
            <v>id</v>
          </cell>
          <cell r="B2" t="str">
            <v>upper_level</v>
          </cell>
        </row>
        <row r="3">
          <cell r="A3" t="str">
            <v>等级</v>
          </cell>
          <cell r="B3" t="str">
            <v>上限等级</v>
          </cell>
        </row>
        <row r="4">
          <cell r="A4">
            <v>40</v>
          </cell>
          <cell r="B4">
            <v>3</v>
          </cell>
        </row>
        <row r="5">
          <cell r="A5">
            <v>45</v>
          </cell>
          <cell r="B5">
            <v>4</v>
          </cell>
        </row>
        <row r="6">
          <cell r="A6">
            <v>50</v>
          </cell>
          <cell r="B6">
            <v>5</v>
          </cell>
        </row>
        <row r="7">
          <cell r="A7">
            <v>55</v>
          </cell>
          <cell r="B7">
            <v>7</v>
          </cell>
        </row>
        <row r="8">
          <cell r="A8">
            <v>60</v>
          </cell>
          <cell r="B8">
            <v>9</v>
          </cell>
        </row>
        <row r="9">
          <cell r="A9">
            <v>65</v>
          </cell>
          <cell r="B9">
            <v>11</v>
          </cell>
        </row>
        <row r="10">
          <cell r="A10">
            <v>70</v>
          </cell>
          <cell r="B10">
            <v>13</v>
          </cell>
        </row>
        <row r="11">
          <cell r="A11">
            <v>75</v>
          </cell>
          <cell r="B11">
            <v>15</v>
          </cell>
        </row>
        <row r="12">
          <cell r="A12">
            <v>80</v>
          </cell>
          <cell r="B12">
            <v>17</v>
          </cell>
        </row>
        <row r="13">
          <cell r="A13">
            <v>85</v>
          </cell>
          <cell r="B13">
            <v>19</v>
          </cell>
        </row>
      </sheetData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e"/>
    </sheetNames>
    <sheetDataSet>
      <sheetData sheetId="0">
        <row r="1">
          <cell r="A1" t="str">
            <v>int@key</v>
          </cell>
          <cell r="B1" t="str">
            <v>string</v>
          </cell>
          <cell r="C1" t="str">
            <v>list&lt;string&gt;</v>
          </cell>
          <cell r="D1" t="str">
            <v>list&lt;string&gt;</v>
          </cell>
          <cell r="E1" t="str">
            <v>string</v>
          </cell>
          <cell r="F1" t="str">
            <v>string</v>
          </cell>
        </row>
        <row r="2">
          <cell r="A2" t="str">
            <v>id</v>
          </cell>
          <cell r="B2" t="str">
            <v>name</v>
          </cell>
          <cell r="C2" t="str">
            <v>skill_effect</v>
          </cell>
          <cell r="D2" t="str">
            <v>skill_warEffect</v>
          </cell>
          <cell r="E2" t="str">
            <v>desc</v>
          </cell>
          <cell r="F2" t="str">
            <v>score</v>
          </cell>
        </row>
        <row r="3">
          <cell r="A3" t="str">
            <v>门派技能编号</v>
          </cell>
          <cell r="B3" t="str">
            <v>技能名字</v>
          </cell>
          <cell r="C3" t="str">
            <v>战斗外效果</v>
          </cell>
          <cell r="D3" t="str">
            <v>战斗内效果</v>
          </cell>
          <cell r="E3" t="str">
            <v>描述</v>
          </cell>
          <cell r="F3" t="str">
            <v>评分</v>
          </cell>
        </row>
        <row r="4">
          <cell r="A4">
            <v>6000</v>
          </cell>
          <cell r="B4" t="str">
            <v>法术暴击</v>
          </cell>
          <cell r="C4" t="str">
            <v>{mag_critical_ratio=1}</v>
          </cell>
          <cell r="E4" t="str">
            <v>法术暴击概率增加1%</v>
          </cell>
          <cell r="F4" t="str">
            <v>40+level*40</v>
          </cell>
        </row>
        <row r="5">
          <cell r="A5">
            <v>6001</v>
          </cell>
          <cell r="B5" t="str">
            <v>狂暴</v>
          </cell>
          <cell r="E5" t="str">
            <v>平砍和物理技能狂暴一击的几率提高3%，狂暴的效果为本回合临时提高攻击力30%。</v>
          </cell>
          <cell r="F5" t="str">
            <v>40+level*40</v>
          </cell>
        </row>
        <row r="6">
          <cell r="A6">
            <v>6002</v>
          </cell>
          <cell r="B6" t="str">
            <v>连击</v>
          </cell>
          <cell r="E6" t="str">
            <v>平砍攻击时，有3%几率对目标追加一次普通攻击，每次追加的攻击其伤害结果会降低20%。</v>
          </cell>
          <cell r="F6" t="str">
            <v>40+level*40</v>
          </cell>
        </row>
        <row r="7">
          <cell r="A7">
            <v>6003</v>
          </cell>
          <cell r="B7" t="str">
            <v>指挥</v>
          </cell>
          <cell r="E7" t="str">
            <v>宠物出场后，对敌伤害的结果提高10%，持续八回合（对鬼魂无效）。</v>
          </cell>
          <cell r="F7" t="str">
            <v>35+level*30</v>
          </cell>
        </row>
        <row r="8">
          <cell r="A8">
            <v>6004</v>
          </cell>
          <cell r="B8" t="str">
            <v>愤怒</v>
          </cell>
          <cell r="E8" t="str">
            <v>使用特技消耗的愤怒值降低为80%。</v>
          </cell>
          <cell r="F8" t="str">
            <v>40+level*40</v>
          </cell>
        </row>
        <row r="9">
          <cell r="A9">
            <v>6005</v>
          </cell>
          <cell r="B9" t="str">
            <v>药师</v>
          </cell>
          <cell r="E9" t="str">
            <v>使用药品的效果提高10%。</v>
          </cell>
          <cell r="F9" t="str">
            <v>35+level*30</v>
          </cell>
        </row>
        <row r="10">
          <cell r="A10">
            <v>6006</v>
          </cell>
          <cell r="B10" t="str">
            <v>神佑</v>
          </cell>
          <cell r="E10" t="str">
            <v>气血为0时，有20%几率复活并恢复一定气血。</v>
          </cell>
          <cell r="F10" t="str">
            <v>50+level*45</v>
          </cell>
        </row>
        <row r="11">
          <cell r="A11">
            <v>6007</v>
          </cell>
          <cell r="B11" t="str">
            <v>神农</v>
          </cell>
          <cell r="E11" t="str">
            <v>受到药品的效果提高10%。</v>
          </cell>
          <cell r="F11" t="str">
            <v>35+level*30</v>
          </cell>
        </row>
        <row r="12">
          <cell r="A12">
            <v>6008</v>
          </cell>
          <cell r="B12" t="str">
            <v>冥想</v>
          </cell>
          <cell r="E12" t="str">
            <v>使用法术时，有20%几率不消耗魔法值。</v>
          </cell>
          <cell r="F12" t="str">
            <v>35+level*30</v>
          </cell>
        </row>
        <row r="13">
          <cell r="A13">
            <v>6009</v>
          </cell>
          <cell r="B13" t="str">
            <v>药香吸收</v>
          </cell>
          <cell r="E13" t="str">
            <v>对他人使用药品时，自身也会受到10%的恢复效果。</v>
          </cell>
          <cell r="F13" t="str">
            <v>35+level*30</v>
          </cell>
        </row>
      </sheetData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artner"/>
    </sheetNames>
    <sheetDataSet>
      <sheetData sheetId="0">
        <row r="4">
          <cell r="A4">
            <v>7400</v>
          </cell>
          <cell r="B4" t="str">
            <v>强身</v>
          </cell>
          <cell r="C4">
            <v>2</v>
          </cell>
          <cell r="D4">
            <v>1</v>
          </cell>
          <cell r="E4">
            <v>50021</v>
          </cell>
          <cell r="G4" t="str">
            <v>phy_defense=level*30</v>
          </cell>
          <cell r="H4" t="str">
            <v>增加角色物理防御#eff</v>
          </cell>
          <cell r="I4" t="str">
            <v>25+level*40</v>
          </cell>
        </row>
        <row r="5">
          <cell r="A5">
            <v>7401</v>
          </cell>
          <cell r="B5" t="str">
            <v>健魄</v>
          </cell>
          <cell r="C5">
            <v>2</v>
          </cell>
          <cell r="D5">
            <v>1</v>
          </cell>
          <cell r="E5">
            <v>50021</v>
          </cell>
          <cell r="G5" t="str">
            <v>mag_defense=level*30</v>
          </cell>
          <cell r="H5" t="str">
            <v>增加角色魔法防御#eff</v>
          </cell>
          <cell r="I5" t="str">
            <v>25+level*40</v>
          </cell>
        </row>
        <row r="6">
          <cell r="A6">
            <v>7402</v>
          </cell>
          <cell r="B6" t="str">
            <v>长寿</v>
          </cell>
          <cell r="C6">
            <v>2</v>
          </cell>
          <cell r="D6">
            <v>1</v>
          </cell>
          <cell r="E6">
            <v>50021</v>
          </cell>
          <cell r="G6" t="str">
            <v>max_hp=level*30</v>
          </cell>
          <cell r="H6" t="str">
            <v>增加角色气血上限#eff</v>
          </cell>
          <cell r="I6" t="str">
            <v>25+level*40</v>
          </cell>
        </row>
        <row r="7">
          <cell r="A7">
            <v>7403</v>
          </cell>
          <cell r="B7" t="str">
            <v>苦修</v>
          </cell>
          <cell r="C7">
            <v>2</v>
          </cell>
          <cell r="D7">
            <v>1</v>
          </cell>
          <cell r="E7">
            <v>50021</v>
          </cell>
          <cell r="G7" t="str">
            <v>max_mp=level*30</v>
          </cell>
          <cell r="H7" t="str">
            <v>增加角色魔法上限#eff</v>
          </cell>
          <cell r="I7" t="str">
            <v>20+level*35</v>
          </cell>
        </row>
        <row r="8">
          <cell r="A8">
            <v>7404</v>
          </cell>
          <cell r="B8" t="str">
            <v>治愈</v>
          </cell>
          <cell r="C8">
            <v>2</v>
          </cell>
          <cell r="D8">
            <v>1</v>
          </cell>
          <cell r="E8">
            <v>50021</v>
          </cell>
          <cell r="G8" t="str">
            <v>cure_power=level*30</v>
          </cell>
          <cell r="H8" t="str">
            <v>增加角色治疗效果#eff</v>
          </cell>
          <cell r="I8" t="str">
            <v>20+level*35</v>
          </cell>
        </row>
        <row r="9">
          <cell r="A9">
            <v>7405</v>
          </cell>
          <cell r="B9" t="str">
            <v>急速</v>
          </cell>
          <cell r="C9">
            <v>2</v>
          </cell>
          <cell r="D9">
            <v>1</v>
          </cell>
          <cell r="E9">
            <v>50021</v>
          </cell>
          <cell r="G9" t="str">
            <v>speed=level*30</v>
          </cell>
          <cell r="H9" t="str">
            <v>增加角色速度#eff</v>
          </cell>
          <cell r="I9" t="str">
            <v>20+level*35</v>
          </cell>
        </row>
        <row r="10">
          <cell r="A10">
            <v>7406</v>
          </cell>
          <cell r="B10" t="str">
            <v>蛮力</v>
          </cell>
          <cell r="C10">
            <v>2</v>
          </cell>
          <cell r="D10">
            <v>1</v>
          </cell>
          <cell r="E10">
            <v>50021</v>
          </cell>
          <cell r="G10" t="str">
            <v>phy_attack=level*30</v>
          </cell>
          <cell r="H10" t="str">
            <v>增加角色物理攻击#eff</v>
          </cell>
          <cell r="I10" t="str">
            <v>40+level*45</v>
          </cell>
        </row>
        <row r="11">
          <cell r="A11">
            <v>7407</v>
          </cell>
          <cell r="B11" t="str">
            <v>功法</v>
          </cell>
          <cell r="C11">
            <v>2</v>
          </cell>
          <cell r="D11">
            <v>1</v>
          </cell>
          <cell r="E11">
            <v>50021</v>
          </cell>
          <cell r="G11" t="str">
            <v>mag_attack=level*30</v>
          </cell>
          <cell r="H11" t="str">
            <v>增加角色法术攻击#eff</v>
          </cell>
          <cell r="I11" t="str">
            <v>40+level*45</v>
          </cell>
        </row>
        <row r="12">
          <cell r="A12">
            <v>7408</v>
          </cell>
          <cell r="B12" t="str">
            <v>重击</v>
          </cell>
          <cell r="C12">
            <v>2</v>
          </cell>
          <cell r="D12">
            <v>1</v>
          </cell>
          <cell r="E12">
            <v>50021</v>
          </cell>
          <cell r="G12" t="str">
            <v>phy_critical_ratio=level*0.01</v>
          </cell>
          <cell r="H12" t="str">
            <v>增加角色物理暴击#eff</v>
          </cell>
          <cell r="I12" t="str">
            <v>40+level*45</v>
          </cell>
        </row>
        <row r="13">
          <cell r="A13">
            <v>7409</v>
          </cell>
          <cell r="B13" t="str">
            <v>魔爆</v>
          </cell>
          <cell r="C13">
            <v>2</v>
          </cell>
          <cell r="D13">
            <v>1</v>
          </cell>
          <cell r="E13">
            <v>50021</v>
          </cell>
          <cell r="G13" t="str">
            <v>mag_critical_ratio=level*0.01</v>
          </cell>
          <cell r="H13" t="str">
            <v>增加角色魔法防御#eff</v>
          </cell>
          <cell r="I13" t="str">
            <v>25+level*40</v>
          </cell>
        </row>
        <row r="14">
          <cell r="A14">
            <v>7410</v>
          </cell>
          <cell r="B14" t="str">
            <v>坚固</v>
          </cell>
          <cell r="C14">
            <v>2</v>
          </cell>
          <cell r="D14">
            <v>1</v>
          </cell>
          <cell r="E14">
            <v>50021</v>
          </cell>
          <cell r="G14" t="str">
            <v>res_phy_critical_ratio=level*0.01</v>
          </cell>
          <cell r="H14" t="str">
            <v>增加角色物理抗暴#eff</v>
          </cell>
          <cell r="I14" t="str">
            <v>25+level*40</v>
          </cell>
        </row>
        <row r="15">
          <cell r="A15">
            <v>7411</v>
          </cell>
          <cell r="B15" t="str">
            <v>坚定</v>
          </cell>
          <cell r="C15">
            <v>2</v>
          </cell>
          <cell r="D15">
            <v>1</v>
          </cell>
          <cell r="E15">
            <v>50021</v>
          </cell>
          <cell r="G15" t="str">
            <v>res_mag_critical_ratio=level*0.01</v>
          </cell>
          <cell r="H15" t="str">
            <v>增加角色法术抗暴#eff</v>
          </cell>
          <cell r="I15" t="str">
            <v>25+level*40</v>
          </cell>
        </row>
        <row r="16">
          <cell r="A16">
            <v>7001</v>
          </cell>
          <cell r="B16" t="str">
            <v>剑气漩涡</v>
          </cell>
          <cell r="C16">
            <v>1</v>
          </cell>
          <cell r="D16">
            <v>0</v>
          </cell>
          <cell r="E16">
            <v>50021</v>
          </cell>
          <cell r="F16">
            <v>1101</v>
          </cell>
          <cell r="H16" t="str">
            <v>剑气汇成漩涡，一次性攻击多个敌人。</v>
          </cell>
          <cell r="I16" t="str">
            <v>35+level*40</v>
          </cell>
        </row>
        <row r="17">
          <cell r="A17">
            <v>7002</v>
          </cell>
          <cell r="B17" t="str">
            <v>剑气一击</v>
          </cell>
          <cell r="C17">
            <v>1</v>
          </cell>
          <cell r="D17">
            <v>0</v>
          </cell>
          <cell r="E17">
            <v>50021</v>
          </cell>
          <cell r="F17">
            <v>1104</v>
          </cell>
          <cell r="H17" t="str">
            <v>凝聚全身力量向敌人斩出强力一剑，即使是无锋的武器依然能造成巨大的伤害。</v>
          </cell>
          <cell r="I17" t="str">
            <v>35+level*40</v>
          </cell>
        </row>
        <row r="18">
          <cell r="A18">
            <v>7003</v>
          </cell>
          <cell r="B18" t="str">
            <v>飞剑拢月</v>
          </cell>
          <cell r="C18">
            <v>1</v>
          </cell>
          <cell r="D18">
            <v>0</v>
          </cell>
          <cell r="E18">
            <v>50021</v>
          </cell>
          <cell r="F18">
            <v>1107</v>
          </cell>
          <cell r="H18" t="str">
            <v>在敌人未察觉的情况下抢先放出飞剑，飞剑划出一道弯月的斩线后回收，能攻敌人于不备，先发制人。</v>
          </cell>
          <cell r="I18" t="str">
            <v>35+level*40</v>
          </cell>
        </row>
        <row r="19">
          <cell r="A19">
            <v>7004</v>
          </cell>
          <cell r="B19" t="str">
            <v>魔攻</v>
          </cell>
          <cell r="C19">
            <v>2</v>
          </cell>
          <cell r="D19">
            <v>0</v>
          </cell>
          <cell r="E19">
            <v>50021</v>
          </cell>
          <cell r="G19" t="str">
            <v>mag_attack=20+level*2.5</v>
          </cell>
          <cell r="H19" t="str">
            <v>增加伙伴法攻#eff</v>
          </cell>
          <cell r="I19" t="str">
            <v>20+level*35</v>
          </cell>
        </row>
        <row r="20">
          <cell r="A20">
            <v>7005</v>
          </cell>
          <cell r="B20" t="str">
            <v>极速</v>
          </cell>
          <cell r="C20">
            <v>2</v>
          </cell>
          <cell r="D20">
            <v>0</v>
          </cell>
          <cell r="E20">
            <v>50021</v>
          </cell>
          <cell r="G20" t="str">
            <v>speed=level*10+5</v>
          </cell>
          <cell r="H20" t="str">
            <v>增加伙伴速度#eff</v>
          </cell>
          <cell r="I20" t="str">
            <v>20+level*35</v>
          </cell>
        </row>
        <row r="21">
          <cell r="A21">
            <v>7006</v>
          </cell>
          <cell r="B21" t="str">
            <v>魔防</v>
          </cell>
          <cell r="C21">
            <v>2</v>
          </cell>
          <cell r="D21">
            <v>0</v>
          </cell>
          <cell r="E21">
            <v>50021</v>
          </cell>
          <cell r="G21" t="str">
            <v>mag_defense=level*5+10</v>
          </cell>
          <cell r="H21" t="str">
            <v>增加伙伴法防#eff</v>
          </cell>
          <cell r="I21" t="str">
            <v>20+level*35</v>
          </cell>
        </row>
        <row r="22">
          <cell r="A22">
            <v>7010</v>
          </cell>
          <cell r="B22" t="str">
            <v>剑气漩涡</v>
          </cell>
          <cell r="C22">
            <v>1</v>
          </cell>
          <cell r="D22">
            <v>0</v>
          </cell>
          <cell r="E22">
            <v>50021</v>
          </cell>
          <cell r="F22">
            <v>1101</v>
          </cell>
          <cell r="H22" t="str">
            <v>剑气汇成漩涡，一次性攻击多个敌人。</v>
          </cell>
          <cell r="I22" t="str">
            <v>35+level*40</v>
          </cell>
        </row>
        <row r="23">
          <cell r="A23">
            <v>7011</v>
          </cell>
          <cell r="B23" t="str">
            <v>剑气一击</v>
          </cell>
          <cell r="C23">
            <v>1</v>
          </cell>
          <cell r="D23">
            <v>0</v>
          </cell>
          <cell r="E23">
            <v>50021</v>
          </cell>
          <cell r="F23">
            <v>1102</v>
          </cell>
          <cell r="H23" t="str">
            <v>凝聚全身力量向敌人斩出强力一剑，即使是无锋的武器依然能造成巨大的伤害。</v>
          </cell>
          <cell r="I23" t="str">
            <v>35+level*40</v>
          </cell>
        </row>
        <row r="24">
          <cell r="A24">
            <v>7012</v>
          </cell>
          <cell r="B24" t="str">
            <v>飞剑拢月</v>
          </cell>
          <cell r="C24">
            <v>1</v>
          </cell>
          <cell r="D24">
            <v>0</v>
          </cell>
          <cell r="E24">
            <v>50021</v>
          </cell>
          <cell r="F24">
            <v>1103</v>
          </cell>
          <cell r="H24" t="str">
            <v>在敌人未察觉的情况下抢先放出飞剑，飞剑划出一道弯月的斩线后回收，能攻敌人于不备，先发制人。</v>
          </cell>
          <cell r="I24" t="str">
            <v>35+level*40</v>
          </cell>
        </row>
        <row r="25">
          <cell r="A25">
            <v>7013</v>
          </cell>
          <cell r="B25" t="str">
            <v>烈焰剑诀</v>
          </cell>
          <cell r="C25">
            <v>1</v>
          </cell>
          <cell r="D25">
            <v>0</v>
          </cell>
          <cell r="E25">
            <v>50021</v>
          </cell>
          <cell r="F25">
            <v>1104</v>
          </cell>
          <cell r="H25" t="str">
            <v>汇聚全身力量，以折断武器的气势发动两次强力攻击，有着能够瞬间斩杀敌人的巨大威力，但释放之后武器受损，防御力会大大下降。</v>
          </cell>
          <cell r="I25" t="str">
            <v>40+level*40</v>
          </cell>
        </row>
        <row r="26">
          <cell r="A26">
            <v>7014</v>
          </cell>
          <cell r="B26" t="str">
            <v>冰剑诀</v>
          </cell>
          <cell r="C26">
            <v>1</v>
          </cell>
          <cell r="D26">
            <v>0</v>
          </cell>
          <cell r="E26">
            <v>50021</v>
          </cell>
          <cell r="F26">
            <v>1105</v>
          </cell>
          <cell r="H26" t="str">
            <v>凌空一斩，以剑成冰攻击敌人，同时为自己的佩剑凝聚剑意。</v>
          </cell>
          <cell r="I26" t="str">
            <v>40+level*40</v>
          </cell>
        </row>
        <row r="27">
          <cell r="A27">
            <v>7015</v>
          </cell>
          <cell r="B27" t="str">
            <v>凝剑诀</v>
          </cell>
          <cell r="C27">
            <v>1</v>
          </cell>
          <cell r="D27">
            <v>0</v>
          </cell>
          <cell r="E27">
            <v>50021</v>
          </cell>
          <cell r="F27">
            <v>1106</v>
          </cell>
          <cell r="H27" t="str">
            <v>消耗自身剑意，配上特殊的步法技巧，能够一瞬间从敌人眼前消失进入隐身状态，躲避敌人锋芒，如同一把回鞘隐藏的宝剑，静静等待下一次出鞘的反击。</v>
          </cell>
          <cell r="I27" t="str">
            <v>40+level*40</v>
          </cell>
        </row>
        <row r="28">
          <cell r="A28">
            <v>7016</v>
          </cell>
          <cell r="B28" t="str">
            <v>撕天</v>
          </cell>
          <cell r="C28">
            <v>1</v>
          </cell>
          <cell r="D28">
            <v>0</v>
          </cell>
          <cell r="E28">
            <v>50021</v>
          </cell>
          <cell r="F28">
            <v>1107</v>
          </cell>
          <cell r="H28" t="str">
            <v>以手指御气化莲，操纵飞剑向敌人放出，剑锋每一次刺穿敌人就会在空中反弹回身再刺，多次的反弹剑光围绕着敌人画出了一个玄妙的几何图形，而在图形中心的敌人，则会被无数剑锋撕成粉碎。</v>
          </cell>
          <cell r="I28" t="str">
            <v>40+level*45</v>
          </cell>
        </row>
        <row r="29">
          <cell r="A29">
            <v>7017</v>
          </cell>
          <cell r="B29" t="str">
            <v>罗汉伏虎</v>
          </cell>
          <cell r="C29">
            <v>1</v>
          </cell>
          <cell r="D29">
            <v>0</v>
          </cell>
          <cell r="E29">
            <v>50021</v>
          </cell>
          <cell r="F29">
            <v>1201</v>
          </cell>
          <cell r="H29" t="str">
            <v>群体攻击敌方，造成skill*200+300的固定伤害</v>
          </cell>
          <cell r="I29" t="str">
            <v>35+level*40</v>
          </cell>
        </row>
        <row r="30">
          <cell r="A30">
            <v>7018</v>
          </cell>
          <cell r="B30" t="str">
            <v>我佛慈悲</v>
          </cell>
          <cell r="C30">
            <v>1</v>
          </cell>
          <cell r="D30">
            <v>0</v>
          </cell>
          <cell r="E30">
            <v>50021</v>
          </cell>
          <cell r="F30">
            <v>1202</v>
          </cell>
          <cell r="H30" t="str">
            <v>为本方群体增加持续回血BUFF，初始为2目标，当前回合算起，每回合回复一定气血，持续3回合</v>
          </cell>
          <cell r="I30" t="str">
            <v>35+level*40</v>
          </cell>
        </row>
        <row r="31">
          <cell r="A31">
            <v>7019</v>
          </cell>
          <cell r="B31" t="str">
            <v>极乐世界</v>
          </cell>
          <cell r="C31">
            <v>1</v>
          </cell>
          <cell r="D31">
            <v>0</v>
          </cell>
          <cell r="E31">
            <v>50021</v>
          </cell>
          <cell r="F31">
            <v>1203</v>
          </cell>
          <cell r="H31" t="str">
            <v>为本方群体瞬间回复一定气血，初始为2目标，此技能使用群伤递减规则</v>
          </cell>
          <cell r="I31" t="str">
            <v>35+level*40</v>
          </cell>
        </row>
        <row r="32">
          <cell r="A32">
            <v>7020</v>
          </cell>
          <cell r="B32" t="str">
            <v>禅心</v>
          </cell>
          <cell r="C32">
            <v>1</v>
          </cell>
          <cell r="D32">
            <v>0</v>
          </cell>
          <cell r="E32">
            <v>50021</v>
          </cell>
          <cell r="F32">
            <v>1204</v>
          </cell>
          <cell r="H32" t="str">
            <v>解除目标异常大类状态</v>
          </cell>
          <cell r="I32" t="str">
            <v>40+level*40</v>
          </cell>
        </row>
        <row r="33">
          <cell r="A33">
            <v>7021</v>
          </cell>
          <cell r="B33" t="str">
            <v>六道轮回</v>
          </cell>
          <cell r="C33">
            <v>1</v>
          </cell>
          <cell r="D33">
            <v>0</v>
          </cell>
          <cell r="E33">
            <v>50021</v>
          </cell>
          <cell r="F33">
            <v>1205</v>
          </cell>
          <cell r="H33" t="str">
            <v>复活已死亡的队友，并恢复一定的气血</v>
          </cell>
          <cell r="I33" t="str">
            <v>40+level*40</v>
          </cell>
        </row>
        <row r="34">
          <cell r="A34">
            <v>7022</v>
          </cell>
          <cell r="B34" t="str">
            <v>不动明王</v>
          </cell>
          <cell r="C34">
            <v>1</v>
          </cell>
          <cell r="D34">
            <v>0</v>
          </cell>
          <cell r="E34">
            <v>50021</v>
          </cell>
          <cell r="F34">
            <v>1206</v>
          </cell>
          <cell r="H34" t="str">
            <v>为友方单体添加BUFF，增加20%物理攻击力和20%法术攻击力，并提高10%速度，持续2回合</v>
          </cell>
          <cell r="I34" t="str">
            <v>40+level*40</v>
          </cell>
        </row>
        <row r="35">
          <cell r="A35">
            <v>7023</v>
          </cell>
          <cell r="B35" t="str">
            <v>佛法无边</v>
          </cell>
          <cell r="C35">
            <v>1</v>
          </cell>
          <cell r="D35">
            <v>0</v>
          </cell>
          <cell r="E35">
            <v>50021</v>
          </cell>
          <cell r="F35">
            <v>1207</v>
          </cell>
          <cell r="H35" t="str">
            <v>消耗2点灵气，使用之后，所有敌方行动顺序在自己之后的物理攻击都会强制攻击自己，同时受到的伤害结果降低30%</v>
          </cell>
          <cell r="I35" t="str">
            <v>40+level*45</v>
          </cell>
        </row>
        <row r="36">
          <cell r="A36">
            <v>7024</v>
          </cell>
          <cell r="B36" t="str">
            <v>天音打击</v>
          </cell>
          <cell r="C36">
            <v>1</v>
          </cell>
          <cell r="D36">
            <v>0</v>
          </cell>
          <cell r="E36">
            <v>50021</v>
          </cell>
          <cell r="F36">
            <v>1301</v>
          </cell>
          <cell r="H36" t="str">
            <v>释放音律之力在空中召出数个火球，袭向敌人。</v>
          </cell>
          <cell r="I36" t="str">
            <v>35+level*40</v>
          </cell>
        </row>
        <row r="37">
          <cell r="A37">
            <v>7025</v>
          </cell>
          <cell r="B37" t="str">
            <v>灵魂幽菇</v>
          </cell>
          <cell r="C37">
            <v>1</v>
          </cell>
          <cell r="D37">
            <v>0</v>
          </cell>
          <cell r="E37">
            <v>50021</v>
          </cell>
          <cell r="F37">
            <v>1302</v>
          </cell>
          <cell r="H37" t="str">
            <v>融合月灵与土灵之力，对敌人的阴神造成直接打击。</v>
          </cell>
          <cell r="I37" t="str">
            <v>35+level*40</v>
          </cell>
        </row>
        <row r="38">
          <cell r="A38">
            <v>7026</v>
          </cell>
          <cell r="B38" t="str">
            <v>日火神芒</v>
          </cell>
          <cell r="C38">
            <v>1</v>
          </cell>
          <cell r="D38">
            <v>0</v>
          </cell>
          <cell r="E38">
            <v>50021</v>
          </cell>
          <cell r="F38">
            <v>1303</v>
          </cell>
          <cell r="H38" t="str">
            <v>融合日灵与火灵之力，释放一道冲天而降的烈日射线，将处于射线中的敌人直接用高温蒸发掉。</v>
          </cell>
          <cell r="I38" t="str">
            <v>35+level*40</v>
          </cell>
        </row>
        <row r="39">
          <cell r="A39">
            <v>7027</v>
          </cell>
          <cell r="B39" t="str">
            <v>魂绕术</v>
          </cell>
          <cell r="C39">
            <v>1</v>
          </cell>
          <cell r="D39">
            <v>0</v>
          </cell>
          <cell r="E39">
            <v>50021</v>
          </cell>
          <cell r="F39">
            <v>1304</v>
          </cell>
          <cell r="H39" t="str">
            <v>以己之力保护队友，但会令其身体陷入濒死状态；一段时间，日灵之力会活化其躯体使其复活。</v>
          </cell>
          <cell r="I39" t="str">
            <v>40+level*40</v>
          </cell>
        </row>
        <row r="40">
          <cell r="A40">
            <v>7028</v>
          </cell>
          <cell r="B40" t="str">
            <v>玉露清心</v>
          </cell>
          <cell r="C40">
            <v>1</v>
          </cell>
          <cell r="D40">
            <v>0</v>
          </cell>
          <cell r="E40">
            <v>50021</v>
          </cell>
          <cell r="F40">
            <v>1305</v>
          </cell>
          <cell r="H40" t="str">
            <v>融合水灵与风灵之力，对队友释放带有净化雨露的清风，驱除其身上的所有异常状态。</v>
          </cell>
          <cell r="I40" t="str">
            <v>40+level*40</v>
          </cell>
        </row>
        <row r="41">
          <cell r="A41">
            <v>7029</v>
          </cell>
          <cell r="B41" t="str">
            <v>万蝶舞</v>
          </cell>
          <cell r="C41">
            <v>1</v>
          </cell>
          <cell r="D41">
            <v>0</v>
          </cell>
          <cell r="E41">
            <v>50021</v>
          </cell>
          <cell r="F41">
            <v>1306</v>
          </cell>
          <cell r="H41" t="str">
            <v>化法力为碟，释放一道锋利的风之刃，发出惨厉的破空斩向敌人；</v>
          </cell>
          <cell r="I41" t="str">
            <v>40+level*40</v>
          </cell>
        </row>
        <row r="42">
          <cell r="A42">
            <v>7030</v>
          </cell>
          <cell r="B42" t="str">
            <v>月渎</v>
          </cell>
          <cell r="C42">
            <v>1</v>
          </cell>
          <cell r="D42">
            <v>0</v>
          </cell>
          <cell r="E42">
            <v>50021</v>
          </cell>
          <cell r="F42">
            <v>1307</v>
          </cell>
          <cell r="H42" t="str">
            <v>融合月灵与火灵之力，释放出一个带有强大攻击力的、极其不稳定的、巨大的黑色火球；将其砸向敌人引发大爆炸，让敌人遭受身体和灵魂的双重打击，造成大量伤害。</v>
          </cell>
          <cell r="I42" t="str">
            <v>40+level*45</v>
          </cell>
        </row>
        <row r="43">
          <cell r="A43">
            <v>7101</v>
          </cell>
          <cell r="B43" t="str">
            <v>三昧真火</v>
          </cell>
          <cell r="C43">
            <v>1</v>
          </cell>
          <cell r="D43">
            <v>0</v>
          </cell>
          <cell r="E43">
            <v>51301</v>
          </cell>
          <cell r="F43">
            <v>7101</v>
          </cell>
          <cell r="H43" t="str">
            <v>三昧真火对敌方多人造成伤害，初始作用3目标，3级4目标，5级作用5目标。</v>
          </cell>
          <cell r="I43" t="str">
            <v>35+level*40</v>
          </cell>
        </row>
        <row r="44">
          <cell r="A44">
            <v>7102</v>
          </cell>
          <cell r="B44" t="str">
            <v>日火神芒</v>
          </cell>
          <cell r="C44">
            <v>1</v>
          </cell>
          <cell r="D44">
            <v>0</v>
          </cell>
          <cell r="E44">
            <v>51303</v>
          </cell>
          <cell r="F44">
            <v>7102</v>
          </cell>
          <cell r="H44" t="str">
            <v>召唤日火神芒攻击敌方单体</v>
          </cell>
          <cell r="I44" t="str">
            <v>35+level*40</v>
          </cell>
        </row>
        <row r="45">
          <cell r="A45">
            <v>7103</v>
          </cell>
          <cell r="B45" t="str">
            <v>念念叨叨</v>
          </cell>
          <cell r="C45">
            <v>1</v>
          </cell>
          <cell r="D45">
            <v>0</v>
          </cell>
          <cell r="E45">
            <v>50213</v>
          </cell>
          <cell r="F45">
            <v>7103</v>
          </cell>
          <cell r="H45" t="str">
            <v>攻击敌方2个目标，并降低对手的魔力值。</v>
          </cell>
          <cell r="I45" t="str">
            <v>35+level*40</v>
          </cell>
        </row>
        <row r="46">
          <cell r="A46">
            <v>7104</v>
          </cell>
          <cell r="B46" t="str">
            <v>法术精通</v>
          </cell>
          <cell r="C46">
            <v>2</v>
          </cell>
          <cell r="D46">
            <v>0</v>
          </cell>
          <cell r="E46">
            <v>50038</v>
          </cell>
          <cell r="G46" t="str">
            <v>mag_attack=10+level*20</v>
          </cell>
          <cell r="H46" t="str">
            <v>永久增加自身增加法术伤害</v>
          </cell>
          <cell r="I46" t="str">
            <v>40+level*40</v>
          </cell>
        </row>
        <row r="47">
          <cell r="A47">
            <v>7105</v>
          </cell>
          <cell r="B47" t="str">
            <v>雷怒</v>
          </cell>
          <cell r="C47">
            <v>2</v>
          </cell>
          <cell r="D47">
            <v>0</v>
          </cell>
          <cell r="E47">
            <v>50026</v>
          </cell>
          <cell r="F47">
            <v>7105</v>
          </cell>
          <cell r="H47" t="str">
            <v>增加神雷的伤害，并减少对手的法力值。</v>
          </cell>
          <cell r="I47" t="str">
            <v>40+level*40</v>
          </cell>
        </row>
        <row r="48">
          <cell r="A48">
            <v>7106</v>
          </cell>
          <cell r="B48" t="str">
            <v>迟缓</v>
          </cell>
          <cell r="C48">
            <v>2</v>
          </cell>
          <cell r="D48">
            <v>0</v>
          </cell>
          <cell r="E48">
            <v>50120</v>
          </cell>
          <cell r="F48">
            <v>7106</v>
          </cell>
          <cell r="H48" t="str">
            <v>许仙的水漫金山有概率减少对手速度。</v>
          </cell>
          <cell r="I48" t="str">
            <v>40+level*40</v>
          </cell>
        </row>
        <row r="49">
          <cell r="A49">
            <v>7107</v>
          </cell>
          <cell r="B49" t="str">
            <v>法怒</v>
          </cell>
          <cell r="C49">
            <v>2</v>
          </cell>
          <cell r="D49">
            <v>1</v>
          </cell>
          <cell r="E49">
            <v>50002</v>
          </cell>
          <cell r="F49">
            <v>7107</v>
          </cell>
          <cell r="H49" t="str">
            <v>上阵时增加主角法术伤害</v>
          </cell>
          <cell r="I49" t="str">
            <v>40+level*45</v>
          </cell>
        </row>
        <row r="50">
          <cell r="A50">
            <v>7201</v>
          </cell>
          <cell r="B50" t="str">
            <v>三昧真火</v>
          </cell>
          <cell r="C50">
            <v>1</v>
          </cell>
          <cell r="D50">
            <v>0</v>
          </cell>
          <cell r="E50">
            <v>51301</v>
          </cell>
          <cell r="F50">
            <v>7201</v>
          </cell>
          <cell r="H50" t="str">
            <v>三昧真火对敌方多人造成伤害，初始作用3目标，3级4目标，5级作用5目标。</v>
          </cell>
          <cell r="I50" t="str">
            <v>35+level*40</v>
          </cell>
        </row>
        <row r="51">
          <cell r="A51">
            <v>7202</v>
          </cell>
          <cell r="B51" t="str">
            <v>日火神芒</v>
          </cell>
          <cell r="C51">
            <v>1</v>
          </cell>
          <cell r="D51">
            <v>0</v>
          </cell>
          <cell r="E51">
            <v>51303</v>
          </cell>
          <cell r="F51">
            <v>7202</v>
          </cell>
          <cell r="H51" t="str">
            <v>召唤日火神芒攻击敌方单体</v>
          </cell>
          <cell r="I51" t="str">
            <v>35+level*40</v>
          </cell>
        </row>
        <row r="52">
          <cell r="A52">
            <v>7203</v>
          </cell>
          <cell r="B52" t="str">
            <v>连环炎爆</v>
          </cell>
          <cell r="C52">
            <v>1</v>
          </cell>
          <cell r="D52">
            <v>0</v>
          </cell>
          <cell r="E52">
            <v>50212</v>
          </cell>
          <cell r="F52">
            <v>7203</v>
          </cell>
          <cell r="H52" t="str">
            <v>攻击敌方一个目标，有概率触发连环爆炸，同一目标可能受3次伤害</v>
          </cell>
          <cell r="I52" t="str">
            <v>35+level*40</v>
          </cell>
        </row>
        <row r="53">
          <cell r="A53">
            <v>7204</v>
          </cell>
          <cell r="B53" t="str">
            <v>法术波动</v>
          </cell>
          <cell r="C53">
            <v>2</v>
          </cell>
          <cell r="D53">
            <v>0</v>
          </cell>
          <cell r="E53">
            <v>50125</v>
          </cell>
          <cell r="F53">
            <v>7204</v>
          </cell>
          <cell r="H53" t="str">
            <v>鱼玄机造成的伤害会在一定范围内波动。</v>
          </cell>
          <cell r="I53" t="str">
            <v>40+level*40</v>
          </cell>
        </row>
        <row r="54">
          <cell r="A54">
            <v>7205</v>
          </cell>
          <cell r="B54" t="str">
            <v>灼烧</v>
          </cell>
          <cell r="C54">
            <v>2</v>
          </cell>
          <cell r="D54">
            <v>0</v>
          </cell>
          <cell r="E54">
            <v>50215</v>
          </cell>
          <cell r="F54">
            <v>7205</v>
          </cell>
          <cell r="H54" t="str">
            <v>鱼玄机的火焰法术可能造成持续伤害效果，持续3个回合</v>
          </cell>
          <cell r="I54" t="str">
            <v>40+level*40</v>
          </cell>
        </row>
        <row r="55">
          <cell r="A55">
            <v>7206</v>
          </cell>
          <cell r="B55" t="str">
            <v>炎盾</v>
          </cell>
          <cell r="C55">
            <v>2</v>
          </cell>
          <cell r="D55">
            <v>0</v>
          </cell>
          <cell r="E55">
            <v>50241</v>
          </cell>
          <cell r="F55">
            <v>7206</v>
          </cell>
          <cell r="H55" t="str">
            <v>鱼玄机在释放法术后可能给自己增加一个炎盾，普通攻击者会受到80%的法术伤害</v>
          </cell>
          <cell r="I55" t="str">
            <v>40+level*40</v>
          </cell>
        </row>
        <row r="56">
          <cell r="A56">
            <v>7207</v>
          </cell>
          <cell r="B56" t="str">
            <v>法强</v>
          </cell>
          <cell r="C56">
            <v>2</v>
          </cell>
          <cell r="D56">
            <v>0</v>
          </cell>
          <cell r="E56">
            <v>50106</v>
          </cell>
          <cell r="F56">
            <v>7207</v>
          </cell>
          <cell r="H56" t="str">
            <v>上阵时增加主角的法术暴击</v>
          </cell>
          <cell r="I56" t="str">
            <v>40+level*45</v>
          </cell>
        </row>
        <row r="57">
          <cell r="A57">
            <v>7301</v>
          </cell>
          <cell r="B57" t="str">
            <v>御剑术</v>
          </cell>
          <cell r="C57">
            <v>1</v>
          </cell>
          <cell r="D57">
            <v>0</v>
          </cell>
          <cell r="E57">
            <v>51101</v>
          </cell>
          <cell r="F57">
            <v>7301</v>
          </cell>
          <cell r="H57" t="str">
            <v>攻击敌方多人，初始作用2个目标，3级作用目标3人；首目标造成100%伤害，其他目标造成70%伤害</v>
          </cell>
          <cell r="I57" t="str">
            <v>35+level*40</v>
          </cell>
        </row>
        <row r="58">
          <cell r="A58">
            <v>7302</v>
          </cell>
          <cell r="B58" t="str">
            <v>狂剑诀</v>
          </cell>
          <cell r="C58">
            <v>1</v>
          </cell>
          <cell r="D58">
            <v>0</v>
          </cell>
          <cell r="E58">
            <v>51104</v>
          </cell>
          <cell r="F58">
            <v>7302</v>
          </cell>
          <cell r="H58" t="str">
            <v>物理单体攻击，连续攻击目标两次，使用后自身防御降低2回合。</v>
          </cell>
          <cell r="I58" t="str">
            <v>35+level*40</v>
          </cell>
        </row>
        <row r="59">
          <cell r="A59">
            <v>7303</v>
          </cell>
          <cell r="B59" t="str">
            <v>剑棘</v>
          </cell>
          <cell r="C59">
            <v>1</v>
          </cell>
          <cell r="D59">
            <v>0</v>
          </cell>
          <cell r="E59">
            <v>50239</v>
          </cell>
          <cell r="F59">
            <v>7303</v>
          </cell>
          <cell r="H59" t="str">
            <v>攻击敌方后给自己加一个反击效果，受到普通攻击会反击目标</v>
          </cell>
          <cell r="I59" t="str">
            <v>35+level*40</v>
          </cell>
        </row>
        <row r="60">
          <cell r="A60">
            <v>7304</v>
          </cell>
          <cell r="B60" t="str">
            <v>剑魔</v>
          </cell>
          <cell r="C60">
            <v>2</v>
          </cell>
          <cell r="D60">
            <v>0</v>
          </cell>
          <cell r="E60">
            <v>50245</v>
          </cell>
          <cell r="F60">
            <v>7304</v>
          </cell>
          <cell r="H60" t="str">
            <v>狂剑诀如果击杀目标，受到减益效果的可能性减少</v>
          </cell>
          <cell r="I60" t="str">
            <v>40+level*40</v>
          </cell>
        </row>
        <row r="61">
          <cell r="A61">
            <v>7305</v>
          </cell>
          <cell r="B61" t="str">
            <v>灵剑引心</v>
          </cell>
          <cell r="C61">
            <v>2</v>
          </cell>
          <cell r="D61">
            <v>0</v>
          </cell>
          <cell r="E61">
            <v>50227</v>
          </cell>
          <cell r="F61">
            <v>7305</v>
          </cell>
          <cell r="H61" t="str">
            <v>释放万剑诀技能追加自己魔力百分比的伤害</v>
          </cell>
          <cell r="I61" t="str">
            <v>40+level*40</v>
          </cell>
        </row>
        <row r="62">
          <cell r="A62">
            <v>7306</v>
          </cell>
          <cell r="B62" t="str">
            <v>绝命</v>
          </cell>
          <cell r="C62">
            <v>2</v>
          </cell>
          <cell r="D62">
            <v>0</v>
          </cell>
          <cell r="E62">
            <v>50219</v>
          </cell>
          <cell r="F62">
            <v>7306</v>
          </cell>
          <cell r="H62" t="str">
            <v>在自身生命值小于10%时所有伤害增加</v>
          </cell>
          <cell r="I62" t="str">
            <v>40+level*40</v>
          </cell>
        </row>
        <row r="63">
          <cell r="A63">
            <v>7307</v>
          </cell>
          <cell r="B63" t="str">
            <v>怒涛</v>
          </cell>
          <cell r="C63">
            <v>2</v>
          </cell>
          <cell r="D63">
            <v>0</v>
          </cell>
          <cell r="E63">
            <v>50225</v>
          </cell>
          <cell r="F63">
            <v>7307</v>
          </cell>
          <cell r="H63" t="str">
            <v>上阵时增加主角的攻击力</v>
          </cell>
          <cell r="I63" t="str">
            <v>40+level*45</v>
          </cell>
        </row>
        <row r="64">
          <cell r="A64">
            <v>8301</v>
          </cell>
          <cell r="B64" t="str">
            <v>御剑术</v>
          </cell>
          <cell r="C64">
            <v>1</v>
          </cell>
          <cell r="D64">
            <v>0</v>
          </cell>
          <cell r="E64">
            <v>51101</v>
          </cell>
          <cell r="F64">
            <v>8301</v>
          </cell>
          <cell r="H64" t="str">
            <v>物理群体攻击，初始作用2个目标，3级作用目标3人。伤害在会有更大波动。</v>
          </cell>
          <cell r="I64" t="str">
            <v>35+level*40</v>
          </cell>
        </row>
        <row r="65">
          <cell r="A65">
            <v>8302</v>
          </cell>
          <cell r="B65" t="str">
            <v>狂剑诀</v>
          </cell>
          <cell r="C65">
            <v>1</v>
          </cell>
          <cell r="D65">
            <v>0</v>
          </cell>
          <cell r="E65">
            <v>51104</v>
          </cell>
          <cell r="F65">
            <v>8302</v>
          </cell>
          <cell r="H65" t="str">
            <v>物理单体攻击，连续攻击目标两次，使用后自身防御降低2回合。</v>
          </cell>
          <cell r="I65" t="str">
            <v>35+level*40</v>
          </cell>
        </row>
        <row r="66">
          <cell r="A66">
            <v>8303</v>
          </cell>
          <cell r="B66" t="str">
            <v>斗剑</v>
          </cell>
          <cell r="C66">
            <v>1</v>
          </cell>
          <cell r="D66">
            <v>0</v>
          </cell>
          <cell r="E66">
            <v>51103</v>
          </cell>
          <cell r="F66">
            <v>8303</v>
          </cell>
          <cell r="H66" t="str">
            <v>攻击目标，造成大量伤害，并且目标只能攻击自己</v>
          </cell>
          <cell r="I66" t="str">
            <v>35+level*40</v>
          </cell>
        </row>
        <row r="67">
          <cell r="A67">
            <v>8304</v>
          </cell>
          <cell r="B67" t="str">
            <v>剑令</v>
          </cell>
          <cell r="C67">
            <v>2</v>
          </cell>
          <cell r="D67">
            <v>0</v>
          </cell>
          <cell r="E67">
            <v>50221</v>
          </cell>
          <cell r="F67">
            <v>8304</v>
          </cell>
          <cell r="H67" t="str">
            <v>回合结束给一个随机友军添加一个剑灵buff，在回合结束后补充一枚飞剑攻击目标。</v>
          </cell>
          <cell r="I67" t="str">
            <v>40+level*40</v>
          </cell>
        </row>
        <row r="68">
          <cell r="A68">
            <v>8305</v>
          </cell>
          <cell r="B68" t="str">
            <v>剑道精通</v>
          </cell>
          <cell r="C68">
            <v>2</v>
          </cell>
          <cell r="D68">
            <v>0</v>
          </cell>
          <cell r="E68">
            <v>50223</v>
          </cell>
          <cell r="F68">
            <v>8305</v>
          </cell>
          <cell r="H68" t="str">
            <v>攻击敌方可能追加一次普通攻击。</v>
          </cell>
          <cell r="I68" t="str">
            <v>40+level*40</v>
          </cell>
        </row>
        <row r="69">
          <cell r="A69">
            <v>8306</v>
          </cell>
          <cell r="B69" t="str">
            <v>猎灵剑诀</v>
          </cell>
          <cell r="C69">
            <v>2</v>
          </cell>
          <cell r="D69">
            <v>0</v>
          </cell>
          <cell r="E69">
            <v>50224</v>
          </cell>
          <cell r="F69">
            <v>8306</v>
          </cell>
          <cell r="H69" t="str">
            <v>攻击敌方若杀死敌人可能会增加一次攻击。</v>
          </cell>
          <cell r="I69" t="str">
            <v>40+level*40</v>
          </cell>
        </row>
        <row r="70">
          <cell r="A70">
            <v>8307</v>
          </cell>
          <cell r="B70" t="str">
            <v>狂神</v>
          </cell>
          <cell r="C70">
            <v>2</v>
          </cell>
          <cell r="D70">
            <v>0</v>
          </cell>
          <cell r="E70">
            <v>50232</v>
          </cell>
          <cell r="F70">
            <v>8307</v>
          </cell>
          <cell r="H70" t="str">
            <v>上阵时增加主角的物理暴击</v>
          </cell>
          <cell r="I70" t="str">
            <v>40+level*45</v>
          </cell>
        </row>
        <row r="71">
          <cell r="A71">
            <v>7501</v>
          </cell>
          <cell r="B71" t="str">
            <v>龙蛇吐息</v>
          </cell>
          <cell r="C71">
            <v>1</v>
          </cell>
          <cell r="D71">
            <v>0</v>
          </cell>
          <cell r="E71">
            <v>51501</v>
          </cell>
          <cell r="F71">
            <v>7501</v>
          </cell>
          <cell r="H71" t="str">
            <v>群体攻击目标，初始为2目标，3级3目标，并有一定概率让目标中物理毒</v>
          </cell>
          <cell r="I71" t="str">
            <v>35+level*40</v>
          </cell>
        </row>
        <row r="72">
          <cell r="A72">
            <v>7502</v>
          </cell>
          <cell r="B72" t="str">
            <v>封灵</v>
          </cell>
          <cell r="C72">
            <v>1</v>
          </cell>
          <cell r="D72">
            <v>0</v>
          </cell>
          <cell r="E72">
            <v>51502</v>
          </cell>
          <cell r="F72">
            <v>7502</v>
          </cell>
          <cell r="H72" t="str">
            <v>单体封印，命中削弱物理防御。</v>
          </cell>
          <cell r="I72" t="str">
            <v>35+level*40</v>
          </cell>
        </row>
        <row r="73">
          <cell r="A73">
            <v>7503</v>
          </cell>
          <cell r="B73" t="str">
            <v>迷魂</v>
          </cell>
          <cell r="C73">
            <v>1</v>
          </cell>
          <cell r="D73">
            <v>0</v>
          </cell>
          <cell r="E73">
            <v>51503</v>
          </cell>
          <cell r="F73">
            <v>7503</v>
          </cell>
          <cell r="H73" t="str">
            <v>单体混乱，混乱目标会随机攻击一个目标</v>
          </cell>
          <cell r="I73" t="str">
            <v>35+level*40</v>
          </cell>
        </row>
        <row r="74">
          <cell r="A74">
            <v>7504</v>
          </cell>
          <cell r="B74" t="str">
            <v>妖灵真主</v>
          </cell>
          <cell r="C74">
            <v>2</v>
          </cell>
          <cell r="D74">
            <v>0</v>
          </cell>
          <cell r="E74">
            <v>50129</v>
          </cell>
          <cell r="G74" t="str">
            <v>res_seal_ratio=level+2</v>
          </cell>
          <cell r="H74" t="str">
            <v>自身对封印类法术抵抗增加</v>
          </cell>
          <cell r="I74" t="str">
            <v>40+level*40</v>
          </cell>
        </row>
        <row r="75">
          <cell r="A75">
            <v>7505</v>
          </cell>
          <cell r="B75" t="str">
            <v>妖蛇内丹</v>
          </cell>
          <cell r="C75">
            <v>2</v>
          </cell>
          <cell r="D75">
            <v>0</v>
          </cell>
          <cell r="E75">
            <v>50204</v>
          </cell>
          <cell r="F75">
            <v>7505</v>
          </cell>
          <cell r="H75" t="str">
            <v>死后有一定概率重生，重生保留一定的生命值</v>
          </cell>
          <cell r="I75" t="str">
            <v>40+level*40</v>
          </cell>
        </row>
        <row r="76">
          <cell r="A76">
            <v>7506</v>
          </cell>
          <cell r="B76" t="str">
            <v>灵巧</v>
          </cell>
          <cell r="C76">
            <v>2</v>
          </cell>
          <cell r="D76">
            <v>0</v>
          </cell>
          <cell r="E76">
            <v>50146</v>
          </cell>
          <cell r="G76" t="str">
            <v>hit_res_ratio=level+2</v>
          </cell>
          <cell r="H76" t="str">
            <v>有一定概率闪避法术攻击和物理攻击</v>
          </cell>
          <cell r="I76" t="str">
            <v>40+level*40</v>
          </cell>
        </row>
        <row r="77">
          <cell r="A77">
            <v>7507</v>
          </cell>
          <cell r="B77" t="str">
            <v>法泉</v>
          </cell>
          <cell r="C77">
            <v>2</v>
          </cell>
          <cell r="D77">
            <v>0</v>
          </cell>
          <cell r="E77">
            <v>50150</v>
          </cell>
          <cell r="F77">
            <v>7507</v>
          </cell>
          <cell r="H77" t="str">
            <v>上阵时增加主角的法力值</v>
          </cell>
          <cell r="I77" t="str">
            <v>40+level*45</v>
          </cell>
        </row>
        <row r="78">
          <cell r="A78">
            <v>7601</v>
          </cell>
          <cell r="B78" t="str">
            <v>龙蛇吐息</v>
          </cell>
          <cell r="C78">
            <v>1</v>
          </cell>
          <cell r="D78">
            <v>0</v>
          </cell>
          <cell r="E78">
            <v>51501</v>
          </cell>
          <cell r="F78">
            <v>7601</v>
          </cell>
          <cell r="H78" t="str">
            <v>群体攻击目标，初始为2目标，3级3目标，并有一定概率让目标中法力毒</v>
          </cell>
          <cell r="I78" t="str">
            <v>35+level*40</v>
          </cell>
        </row>
        <row r="79">
          <cell r="A79">
            <v>7602</v>
          </cell>
          <cell r="B79" t="str">
            <v>封灵</v>
          </cell>
          <cell r="C79">
            <v>1</v>
          </cell>
          <cell r="D79">
            <v>0</v>
          </cell>
          <cell r="E79">
            <v>51502</v>
          </cell>
          <cell r="F79">
            <v>7602</v>
          </cell>
          <cell r="H79" t="str">
            <v>单体封印，命中削弱法术防御。</v>
          </cell>
          <cell r="I79" t="str">
            <v>35+level*40</v>
          </cell>
        </row>
        <row r="80">
          <cell r="A80">
            <v>7603</v>
          </cell>
          <cell r="B80" t="str">
            <v>迷魂</v>
          </cell>
          <cell r="C80">
            <v>1</v>
          </cell>
          <cell r="D80">
            <v>0</v>
          </cell>
          <cell r="E80">
            <v>51503</v>
          </cell>
          <cell r="F80">
            <v>7603</v>
          </cell>
          <cell r="H80" t="str">
            <v>单体混乱，混乱目标会随机攻击一个目标</v>
          </cell>
          <cell r="I80" t="str">
            <v>35+level*40</v>
          </cell>
        </row>
        <row r="81">
          <cell r="A81">
            <v>7604</v>
          </cell>
          <cell r="B81" t="str">
            <v>枷锁</v>
          </cell>
          <cell r="C81">
            <v>2</v>
          </cell>
          <cell r="D81">
            <v>0</v>
          </cell>
          <cell r="E81">
            <v>50143</v>
          </cell>
          <cell r="F81">
            <v>7604</v>
          </cell>
          <cell r="H81" t="str">
            <v>增加蛊毒法术命中率</v>
          </cell>
          <cell r="I81" t="str">
            <v>40+level*40</v>
          </cell>
        </row>
        <row r="82">
          <cell r="A82">
            <v>7605</v>
          </cell>
          <cell r="B82" t="str">
            <v>灭灵</v>
          </cell>
          <cell r="C82">
            <v>2</v>
          </cell>
          <cell r="D82">
            <v>0</v>
          </cell>
          <cell r="E82">
            <v>50147</v>
          </cell>
          <cell r="F82">
            <v>7605</v>
          </cell>
          <cell r="H82" t="str">
            <v>封印技能命中后，有概率附带3回合灵魂枷锁效果，灵魂枷锁状态下目标无法被复活</v>
          </cell>
          <cell r="I82" t="str">
            <v>40+level*40</v>
          </cell>
        </row>
        <row r="83">
          <cell r="A83">
            <v>7606</v>
          </cell>
          <cell r="B83" t="str">
            <v>先机</v>
          </cell>
          <cell r="C83">
            <v>2</v>
          </cell>
          <cell r="D83">
            <v>0</v>
          </cell>
          <cell r="E83">
            <v>50146</v>
          </cell>
          <cell r="G83" t="str">
            <v>speed=2*level+2</v>
          </cell>
          <cell r="H83" t="str">
            <v>增加自身速度</v>
          </cell>
          <cell r="I83" t="str">
            <v>40+level*40</v>
          </cell>
        </row>
        <row r="84">
          <cell r="A84">
            <v>7607</v>
          </cell>
          <cell r="B84" t="str">
            <v>神风</v>
          </cell>
          <cell r="C84">
            <v>2</v>
          </cell>
          <cell r="D84">
            <v>0</v>
          </cell>
          <cell r="E84">
            <v>50009</v>
          </cell>
          <cell r="F84">
            <v>7607</v>
          </cell>
          <cell r="H84" t="str">
            <v>上阵时增加主角的速度</v>
          </cell>
          <cell r="I84" t="str">
            <v>40+level*45</v>
          </cell>
        </row>
        <row r="85">
          <cell r="A85">
            <v>7701</v>
          </cell>
          <cell r="B85" t="str">
            <v>金刚伏魔</v>
          </cell>
          <cell r="C85">
            <v>1</v>
          </cell>
          <cell r="D85">
            <v>0</v>
          </cell>
          <cell r="E85">
            <v>51201</v>
          </cell>
          <cell r="F85">
            <v>7701</v>
          </cell>
          <cell r="H85" t="str">
            <v>群体攻击目标，初始为2目标，3级3目标。</v>
          </cell>
          <cell r="I85" t="str">
            <v>35+level*40</v>
          </cell>
        </row>
        <row r="86">
          <cell r="A86">
            <v>7702</v>
          </cell>
          <cell r="B86" t="str">
            <v>九品莲台</v>
          </cell>
          <cell r="C86">
            <v>1</v>
          </cell>
          <cell r="D86">
            <v>0</v>
          </cell>
          <cell r="E86">
            <v>51202</v>
          </cell>
          <cell r="F86">
            <v>7702</v>
          </cell>
          <cell r="H86" t="str">
            <v>每回合回复一定气血，持续3回合。初始为2目标，4级3目标</v>
          </cell>
          <cell r="I86" t="str">
            <v>35+level*40</v>
          </cell>
        </row>
        <row r="87">
          <cell r="A87">
            <v>7703</v>
          </cell>
          <cell r="B87" t="str">
            <v>轮回</v>
          </cell>
          <cell r="C87">
            <v>1</v>
          </cell>
          <cell r="D87">
            <v>0</v>
          </cell>
          <cell r="E87">
            <v>51205</v>
          </cell>
          <cell r="F87">
            <v>7703</v>
          </cell>
          <cell r="H87" t="str">
            <v>复活已死亡的队友，并恢复一定的气血</v>
          </cell>
          <cell r="I87" t="str">
            <v>35+level*40</v>
          </cell>
        </row>
        <row r="88">
          <cell r="A88">
            <v>7704</v>
          </cell>
          <cell r="B88" t="str">
            <v>慈悲为怀</v>
          </cell>
          <cell r="C88">
            <v>2</v>
          </cell>
          <cell r="D88">
            <v>0</v>
          </cell>
          <cell r="E88">
            <v>50204</v>
          </cell>
          <cell r="F88">
            <v>7704</v>
          </cell>
          <cell r="H88" t="str">
            <v>我佛慈悲的目标有概率增加1个</v>
          </cell>
          <cell r="I88" t="str">
            <v>40+level*40</v>
          </cell>
        </row>
        <row r="89">
          <cell r="A89">
            <v>7705</v>
          </cell>
          <cell r="B89" t="str">
            <v>多事</v>
          </cell>
          <cell r="C89">
            <v>2</v>
          </cell>
          <cell r="D89">
            <v>0</v>
          </cell>
          <cell r="E89">
            <v>50205</v>
          </cell>
          <cell r="F89">
            <v>7705</v>
          </cell>
          <cell r="H89" t="str">
            <v>治疗时可能随带治疗一个单位</v>
          </cell>
          <cell r="I89" t="str">
            <v>40+level*40</v>
          </cell>
        </row>
        <row r="90">
          <cell r="A90">
            <v>7706</v>
          </cell>
          <cell r="B90" t="str">
            <v>化缘</v>
          </cell>
          <cell r="C90">
            <v>2</v>
          </cell>
          <cell r="D90">
            <v>0</v>
          </cell>
          <cell r="E90">
            <v>50217</v>
          </cell>
          <cell r="F90">
            <v>7706</v>
          </cell>
          <cell r="H90" t="str">
            <v>回合结束时随机回复一个目标的生命值</v>
          </cell>
          <cell r="I90" t="str">
            <v>40+level*40</v>
          </cell>
        </row>
        <row r="91">
          <cell r="A91">
            <v>7707</v>
          </cell>
          <cell r="B91" t="str">
            <v>长生</v>
          </cell>
          <cell r="C91">
            <v>2</v>
          </cell>
          <cell r="D91">
            <v>0</v>
          </cell>
          <cell r="E91">
            <v>50249</v>
          </cell>
          <cell r="F91">
            <v>7707</v>
          </cell>
          <cell r="H91" t="str">
            <v>上阵时增加主角的气血值</v>
          </cell>
          <cell r="I91" t="str">
            <v>40+level*45</v>
          </cell>
        </row>
        <row r="92">
          <cell r="A92">
            <v>7801</v>
          </cell>
          <cell r="B92" t="str">
            <v>金刚伏魔</v>
          </cell>
          <cell r="C92">
            <v>1</v>
          </cell>
          <cell r="D92">
            <v>0</v>
          </cell>
          <cell r="E92">
            <v>51201</v>
          </cell>
          <cell r="F92">
            <v>7801</v>
          </cell>
          <cell r="H92" t="str">
            <v>群体攻击目标，初始为2目标，3级3目标。</v>
          </cell>
          <cell r="I92" t="str">
            <v>35+level*40</v>
          </cell>
        </row>
        <row r="93">
          <cell r="A93">
            <v>7802</v>
          </cell>
          <cell r="B93" t="str">
            <v>极乐世界</v>
          </cell>
          <cell r="C93">
            <v>1</v>
          </cell>
          <cell r="D93">
            <v>0</v>
          </cell>
          <cell r="E93">
            <v>51202</v>
          </cell>
          <cell r="F93">
            <v>7802</v>
          </cell>
          <cell r="H93" t="str">
            <v>直接回复所有单位一定生命值</v>
          </cell>
          <cell r="I93" t="str">
            <v>35+level*40</v>
          </cell>
        </row>
        <row r="94">
          <cell r="A94">
            <v>7803</v>
          </cell>
          <cell r="B94" t="str">
            <v>轮回</v>
          </cell>
          <cell r="C94">
            <v>1</v>
          </cell>
          <cell r="D94">
            <v>0</v>
          </cell>
          <cell r="E94">
            <v>51205</v>
          </cell>
          <cell r="F94">
            <v>7803</v>
          </cell>
          <cell r="H94" t="str">
            <v>复活已死亡的队友，并恢复一定的气血</v>
          </cell>
          <cell r="I94" t="str">
            <v>35+level*40</v>
          </cell>
        </row>
        <row r="95">
          <cell r="A95">
            <v>7804</v>
          </cell>
          <cell r="B95" t="str">
            <v>重生之力</v>
          </cell>
          <cell r="C95">
            <v>2</v>
          </cell>
          <cell r="D95">
            <v>0</v>
          </cell>
          <cell r="E95">
            <v>50248</v>
          </cell>
          <cell r="F95">
            <v>7804</v>
          </cell>
          <cell r="H95" t="str">
            <v>复活队友有几率为其额外恢复气血</v>
          </cell>
          <cell r="I95" t="str">
            <v>40+level*40</v>
          </cell>
        </row>
        <row r="96">
          <cell r="A96">
            <v>7805</v>
          </cell>
          <cell r="B96" t="str">
            <v>法力无边</v>
          </cell>
          <cell r="C96">
            <v>2</v>
          </cell>
          <cell r="D96">
            <v>0</v>
          </cell>
          <cell r="E96">
            <v>50251</v>
          </cell>
          <cell r="G96" t="str">
            <v>cure_power=level*2</v>
          </cell>
          <cell r="H96" t="str">
            <v>增加治疗效果</v>
          </cell>
          <cell r="I96" t="str">
            <v>40+level*40</v>
          </cell>
        </row>
        <row r="97">
          <cell r="A97">
            <v>7806</v>
          </cell>
          <cell r="B97" t="str">
            <v>普度众生</v>
          </cell>
          <cell r="C97">
            <v>2</v>
          </cell>
          <cell r="D97">
            <v>0</v>
          </cell>
          <cell r="E97">
            <v>50233</v>
          </cell>
          <cell r="F97">
            <v>7806</v>
          </cell>
          <cell r="H97" t="str">
            <v>对生命值小于5%的单位回复效果增加1%*skilllevel+2%</v>
          </cell>
          <cell r="I97" t="str">
            <v>40+level*40</v>
          </cell>
        </row>
        <row r="98">
          <cell r="A98">
            <v>7807</v>
          </cell>
          <cell r="B98" t="str">
            <v>佛佑</v>
          </cell>
          <cell r="C98">
            <v>2</v>
          </cell>
          <cell r="D98">
            <v>0</v>
          </cell>
          <cell r="E98">
            <v>50237</v>
          </cell>
          <cell r="F98">
            <v>7807</v>
          </cell>
          <cell r="H98" t="str">
            <v>上阵时增加主角的物理防御力</v>
          </cell>
          <cell r="I98" t="str">
            <v>40+level*45</v>
          </cell>
        </row>
        <row r="99">
          <cell r="A99">
            <v>7901</v>
          </cell>
          <cell r="B99" t="str">
            <v>风云雷动</v>
          </cell>
          <cell r="C99">
            <v>1</v>
          </cell>
          <cell r="D99">
            <v>0</v>
          </cell>
          <cell r="E99">
            <v>51401</v>
          </cell>
          <cell r="F99">
            <v>7901</v>
          </cell>
          <cell r="H99" t="str">
            <v>群体攻击目标，初始为2目标，3级3目标,对中毒目标伤害额外增加30%</v>
          </cell>
          <cell r="I99" t="str">
            <v>35+level*40</v>
          </cell>
        </row>
        <row r="100">
          <cell r="A100">
            <v>7902</v>
          </cell>
          <cell r="B100" t="str">
            <v>清心</v>
          </cell>
          <cell r="C100">
            <v>1</v>
          </cell>
          <cell r="D100">
            <v>0</v>
          </cell>
          <cell r="E100">
            <v>51204</v>
          </cell>
          <cell r="F100">
            <v>7902</v>
          </cell>
          <cell r="H100" t="str">
            <v>解除单位控制效果并恢复一定的生命值</v>
          </cell>
          <cell r="I100" t="str">
            <v>35+level*40</v>
          </cell>
        </row>
        <row r="101">
          <cell r="A101">
            <v>7903</v>
          </cell>
          <cell r="B101" t="str">
            <v>龙血引毒</v>
          </cell>
          <cell r="C101">
            <v>1</v>
          </cell>
          <cell r="D101">
            <v>0</v>
          </cell>
          <cell r="E101">
            <v>50137</v>
          </cell>
          <cell r="F101">
            <v>7903</v>
          </cell>
          <cell r="H101" t="str">
            <v>单体攻击一个目标，有概率给目标添加一个持续5回合的毒效果</v>
          </cell>
          <cell r="I101" t="str">
            <v>35+level*40</v>
          </cell>
        </row>
        <row r="102">
          <cell r="A102">
            <v>7904</v>
          </cell>
          <cell r="B102" t="str">
            <v>猛毒</v>
          </cell>
          <cell r="C102">
            <v>2</v>
          </cell>
          <cell r="D102">
            <v>0</v>
          </cell>
          <cell r="E102">
            <v>50131</v>
          </cell>
          <cell r="F102">
            <v>7904</v>
          </cell>
          <cell r="H102" t="str">
            <v>中毒效果增加</v>
          </cell>
          <cell r="I102" t="str">
            <v>40+level*40</v>
          </cell>
        </row>
        <row r="103">
          <cell r="A103">
            <v>7905</v>
          </cell>
          <cell r="B103" t="str">
            <v>珍宝秘藏</v>
          </cell>
          <cell r="C103">
            <v>2</v>
          </cell>
          <cell r="D103">
            <v>0</v>
          </cell>
          <cell r="E103">
            <v>50138</v>
          </cell>
          <cell r="F103">
            <v>7905</v>
          </cell>
          <cell r="H103" t="str">
            <v>龙血引毒让目标的攻击力下降</v>
          </cell>
          <cell r="I103" t="str">
            <v>40+level*40</v>
          </cell>
        </row>
        <row r="104">
          <cell r="A104">
            <v>7906</v>
          </cell>
          <cell r="B104" t="str">
            <v>灵眼解密</v>
          </cell>
          <cell r="C104">
            <v>2</v>
          </cell>
          <cell r="D104">
            <v>0</v>
          </cell>
          <cell r="E104">
            <v>50145</v>
          </cell>
          <cell r="F104">
            <v>7906</v>
          </cell>
          <cell r="H104" t="str">
            <v>回合结束时有概率解除己方一个不良效果</v>
          </cell>
          <cell r="I104" t="str">
            <v>40+level*40</v>
          </cell>
        </row>
        <row r="105">
          <cell r="A105">
            <v>7907</v>
          </cell>
          <cell r="B105" t="str">
            <v>龙眼</v>
          </cell>
          <cell r="C105">
            <v>2</v>
          </cell>
          <cell r="D105">
            <v>0</v>
          </cell>
          <cell r="E105">
            <v>50135</v>
          </cell>
          <cell r="F105">
            <v>7907</v>
          </cell>
          <cell r="H105" t="str">
            <v>上阵时增加主角的封印命中率</v>
          </cell>
          <cell r="I105" t="str">
            <v>40+level*45</v>
          </cell>
        </row>
        <row r="106">
          <cell r="A106">
            <v>8001</v>
          </cell>
          <cell r="B106" t="str">
            <v>风云雷动</v>
          </cell>
          <cell r="C106">
            <v>1</v>
          </cell>
          <cell r="D106">
            <v>0</v>
          </cell>
          <cell r="E106">
            <v>51401</v>
          </cell>
          <cell r="F106">
            <v>8001</v>
          </cell>
          <cell r="H106" t="str">
            <v>群体攻击目标，初始为2目标，3级3目标,对中毒目标伤害额外增加30%</v>
          </cell>
          <cell r="I106" t="str">
            <v>35+level*40</v>
          </cell>
        </row>
        <row r="107">
          <cell r="A107">
            <v>8002</v>
          </cell>
          <cell r="B107" t="str">
            <v>清心</v>
          </cell>
          <cell r="C107">
            <v>1</v>
          </cell>
          <cell r="D107">
            <v>0</v>
          </cell>
          <cell r="E107">
            <v>51204</v>
          </cell>
          <cell r="F107">
            <v>8002</v>
          </cell>
          <cell r="H107" t="str">
            <v>解除单位控制效果并恢复一定的生命值</v>
          </cell>
          <cell r="I107" t="str">
            <v>35+level*40</v>
          </cell>
        </row>
        <row r="108">
          <cell r="A108">
            <v>8003</v>
          </cell>
          <cell r="B108" t="str">
            <v>琴音</v>
          </cell>
          <cell r="C108">
            <v>1</v>
          </cell>
          <cell r="D108">
            <v>0</v>
          </cell>
          <cell r="E108">
            <v>50125</v>
          </cell>
          <cell r="F108">
            <v>8003</v>
          </cell>
          <cell r="H108" t="str">
            <v>攻击单个目标，有可能让目标昏睡</v>
          </cell>
          <cell r="I108" t="str">
            <v>35+level*40</v>
          </cell>
        </row>
        <row r="109">
          <cell r="A109">
            <v>8004</v>
          </cell>
          <cell r="B109" t="str">
            <v>音震</v>
          </cell>
          <cell r="C109">
            <v>2</v>
          </cell>
          <cell r="D109">
            <v>0</v>
          </cell>
          <cell r="E109">
            <v>50127</v>
          </cell>
          <cell r="F109">
            <v>8004</v>
          </cell>
          <cell r="H109" t="str">
            <v>琴音命中时，有概率让第二目标也陷入昏睡</v>
          </cell>
          <cell r="I109" t="str">
            <v>40+level*40</v>
          </cell>
        </row>
        <row r="110">
          <cell r="A110">
            <v>8005</v>
          </cell>
          <cell r="B110" t="str">
            <v>仙灵护体</v>
          </cell>
          <cell r="C110">
            <v>2</v>
          </cell>
          <cell r="D110">
            <v>0</v>
          </cell>
          <cell r="E110">
            <v>50129</v>
          </cell>
          <cell r="F110">
            <v>8005</v>
          </cell>
          <cell r="H110" t="str">
            <v>每回合开始有概率清除身上异常状态</v>
          </cell>
          <cell r="I110" t="str">
            <v>40+level*40</v>
          </cell>
        </row>
        <row r="111">
          <cell r="A111">
            <v>8006</v>
          </cell>
          <cell r="B111" t="str">
            <v>花魂</v>
          </cell>
          <cell r="C111">
            <v>2</v>
          </cell>
          <cell r="D111">
            <v>0</v>
          </cell>
          <cell r="E111">
            <v>50112</v>
          </cell>
          <cell r="G111" t="str">
            <v>res_seal_ratio=level+2</v>
          </cell>
          <cell r="H111" t="str">
            <v>增加自身抵抗封印效果</v>
          </cell>
          <cell r="I111" t="str">
            <v>40+level*40</v>
          </cell>
        </row>
        <row r="112">
          <cell r="A112">
            <v>8007</v>
          </cell>
          <cell r="B112" t="str">
            <v>神赦</v>
          </cell>
          <cell r="C112">
            <v>2</v>
          </cell>
          <cell r="D112">
            <v>0</v>
          </cell>
          <cell r="E112">
            <v>50107</v>
          </cell>
          <cell r="F112">
            <v>8007</v>
          </cell>
          <cell r="H112" t="str">
            <v>上阵时增加主角的法术抗性</v>
          </cell>
          <cell r="I112" t="str">
            <v>40+level*45</v>
          </cell>
        </row>
        <row r="113">
          <cell r="A113">
            <v>8101</v>
          </cell>
          <cell r="B113" t="str">
            <v>千军破</v>
          </cell>
          <cell r="C113">
            <v>1</v>
          </cell>
          <cell r="D113">
            <v>0</v>
          </cell>
          <cell r="E113">
            <v>51601</v>
          </cell>
          <cell r="F113">
            <v>8101</v>
          </cell>
          <cell r="H113" t="str">
            <v>群体攻击，初始为2目标，4级3目标</v>
          </cell>
          <cell r="I113" t="str">
            <v>35+level*40</v>
          </cell>
        </row>
        <row r="114">
          <cell r="A114">
            <v>8102</v>
          </cell>
          <cell r="B114" t="str">
            <v>旋风斩</v>
          </cell>
          <cell r="C114">
            <v>1</v>
          </cell>
          <cell r="D114">
            <v>0</v>
          </cell>
          <cell r="E114">
            <v>50209</v>
          </cell>
          <cell r="F114">
            <v>8102</v>
          </cell>
          <cell r="H114" t="str">
            <v>物理单体多次攻击，攻击完首目标则随机对另一个目标进行攻击，初始为3次，3级4次</v>
          </cell>
          <cell r="I114" t="str">
            <v>35+level*40</v>
          </cell>
        </row>
        <row r="115">
          <cell r="A115">
            <v>8103</v>
          </cell>
          <cell r="B115" t="str">
            <v>妖皇之怒</v>
          </cell>
          <cell r="C115">
            <v>1</v>
          </cell>
          <cell r="D115">
            <v>0</v>
          </cell>
          <cell r="E115">
            <v>51605</v>
          </cell>
          <cell r="F115">
            <v>8103</v>
          </cell>
          <cell r="H115" t="str">
            <v>变身为妖王—狂怒，增加自身攻击和防御，持续3回合</v>
          </cell>
          <cell r="I115" t="str">
            <v>35+level*40</v>
          </cell>
        </row>
        <row r="116">
          <cell r="A116">
            <v>8104</v>
          </cell>
          <cell r="B116" t="str">
            <v>万妖奔袭</v>
          </cell>
          <cell r="C116">
            <v>2</v>
          </cell>
          <cell r="D116">
            <v>0</v>
          </cell>
          <cell r="E116">
            <v>50221</v>
          </cell>
          <cell r="G116" t="str">
            <v>phy_damageadd=level+2</v>
          </cell>
          <cell r="H116" t="str">
            <v>物理攻击伤害提升</v>
          </cell>
          <cell r="I116" t="str">
            <v>40+level*40</v>
          </cell>
        </row>
        <row r="117">
          <cell r="A117">
            <v>8105</v>
          </cell>
          <cell r="B117" t="str">
            <v>妖神附身</v>
          </cell>
          <cell r="C117">
            <v>2</v>
          </cell>
          <cell r="D117">
            <v>0</v>
          </cell>
          <cell r="E117">
            <v>50229</v>
          </cell>
          <cell r="F117">
            <v>8105</v>
          </cell>
          <cell r="H117" t="str">
            <v>每击杀一个单位伤害增加5%，效果可以叠加，持续2回合。</v>
          </cell>
          <cell r="I117" t="str">
            <v>40+level*40</v>
          </cell>
        </row>
        <row r="118">
          <cell r="A118">
            <v>8106</v>
          </cell>
          <cell r="B118" t="str">
            <v>渴血</v>
          </cell>
          <cell r="C118">
            <v>2</v>
          </cell>
          <cell r="D118">
            <v>0</v>
          </cell>
          <cell r="E118">
            <v>50220</v>
          </cell>
          <cell r="F118">
            <v>8106</v>
          </cell>
          <cell r="H118" t="str">
            <v>造成伤害时将少量伤害转化为自身的生命值</v>
          </cell>
          <cell r="I118" t="str">
            <v>40+level*40</v>
          </cell>
        </row>
        <row r="119">
          <cell r="A119">
            <v>8107</v>
          </cell>
          <cell r="B119" t="str">
            <v>灵动</v>
          </cell>
          <cell r="C119">
            <v>2</v>
          </cell>
          <cell r="D119">
            <v>0</v>
          </cell>
          <cell r="E119">
            <v>50246</v>
          </cell>
          <cell r="F119">
            <v>8107</v>
          </cell>
          <cell r="H119" t="str">
            <v>上阵时增加主角的法术闪避</v>
          </cell>
          <cell r="I119" t="str">
            <v>40+level*45</v>
          </cell>
        </row>
        <row r="120">
          <cell r="A120">
            <v>8201</v>
          </cell>
          <cell r="B120" t="str">
            <v>千军破</v>
          </cell>
          <cell r="C120">
            <v>1</v>
          </cell>
          <cell r="D120">
            <v>0</v>
          </cell>
          <cell r="E120">
            <v>51601</v>
          </cell>
          <cell r="F120">
            <v>8201</v>
          </cell>
          <cell r="H120" t="str">
            <v>群体攻击，初始为2目标，4级3目标</v>
          </cell>
          <cell r="I120" t="str">
            <v>35+level*40</v>
          </cell>
        </row>
        <row r="121">
          <cell r="A121">
            <v>8202</v>
          </cell>
          <cell r="B121" t="str">
            <v>威凌三界</v>
          </cell>
          <cell r="C121">
            <v>1</v>
          </cell>
          <cell r="D121">
            <v>0</v>
          </cell>
          <cell r="E121">
            <v>50232</v>
          </cell>
          <cell r="F121">
            <v>8202</v>
          </cell>
          <cell r="H121" t="str">
            <v>物理单体多次攻击，攻击完首目标则随机对另一个目标进行攻击，初始为3次，3级4次</v>
          </cell>
          <cell r="I121" t="str">
            <v>35+level*40</v>
          </cell>
        </row>
        <row r="122">
          <cell r="A122">
            <v>8203</v>
          </cell>
          <cell r="B122" t="str">
            <v>妖皇降临</v>
          </cell>
          <cell r="C122">
            <v>1</v>
          </cell>
          <cell r="D122">
            <v>0</v>
          </cell>
          <cell r="E122">
            <v>51605</v>
          </cell>
          <cell r="F122">
            <v>8203</v>
          </cell>
          <cell r="H122" t="str">
            <v>变身为妖王状态-强壮，增加自身的气血和暴击，持续3回合</v>
          </cell>
          <cell r="I122" t="str">
            <v>35+level*40</v>
          </cell>
        </row>
        <row r="123">
          <cell r="A123">
            <v>8204</v>
          </cell>
          <cell r="B123" t="str">
            <v>狂暴</v>
          </cell>
          <cell r="C123">
            <v>2</v>
          </cell>
          <cell r="D123">
            <v>0</v>
          </cell>
          <cell r="E123">
            <v>50232</v>
          </cell>
          <cell r="F123">
            <v>8204</v>
          </cell>
          <cell r="H123" t="str">
            <v>受到攻击有概率触发狂暴效果</v>
          </cell>
          <cell r="I123" t="str">
            <v>40+level*40</v>
          </cell>
        </row>
        <row r="124">
          <cell r="A124">
            <v>8205</v>
          </cell>
          <cell r="B124" t="str">
            <v>嗜杀</v>
          </cell>
          <cell r="C124">
            <v>2</v>
          </cell>
          <cell r="D124">
            <v>0</v>
          </cell>
          <cell r="E124">
            <v>50245</v>
          </cell>
          <cell r="G124" t="str">
            <v>phy_critical_ratio=level*1+2</v>
          </cell>
          <cell r="H124" t="str">
            <v>大量增加物理暴击率</v>
          </cell>
          <cell r="I124" t="str">
            <v>40+level*40</v>
          </cell>
        </row>
        <row r="125">
          <cell r="A125">
            <v>8206</v>
          </cell>
          <cell r="B125" t="str">
            <v>涅槃</v>
          </cell>
          <cell r="C125">
            <v>2</v>
          </cell>
          <cell r="D125">
            <v>0</v>
          </cell>
          <cell r="E125">
            <v>50229</v>
          </cell>
          <cell r="F125">
            <v>8206</v>
          </cell>
          <cell r="H125" t="str">
            <v>死亡后不退场，2回合以后每回合有较高概率复活</v>
          </cell>
          <cell r="I125" t="str">
            <v>40+level*40</v>
          </cell>
        </row>
        <row r="126">
          <cell r="A126">
            <v>8207</v>
          </cell>
          <cell r="B126" t="str">
            <v>敏巧</v>
          </cell>
          <cell r="C126">
            <v>2</v>
          </cell>
          <cell r="D126">
            <v>0</v>
          </cell>
          <cell r="E126">
            <v>50246</v>
          </cell>
          <cell r="F126">
            <v>8207</v>
          </cell>
          <cell r="H126" t="str">
            <v>上阵时增加主角的物理闪避</v>
          </cell>
          <cell r="I126" t="str">
            <v>40+level*45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on"/>
    </sheetNames>
    <sheetDataSet>
      <sheetData sheetId="0">
        <row r="1">
          <cell r="A1" t="str">
            <v>int@key</v>
          </cell>
          <cell r="B1" t="str">
            <v>string</v>
          </cell>
          <cell r="C1" t="str">
            <v>string</v>
          </cell>
          <cell r="D1" t="str">
            <v>list&lt;int&gt;</v>
          </cell>
          <cell r="E1" t="str">
            <v>list&lt;string&gt;</v>
          </cell>
          <cell r="F1" t="str">
            <v>list&lt;string&gt;</v>
          </cell>
          <cell r="G1" t="str">
            <v>int</v>
          </cell>
          <cell r="H1" t="str">
            <v>string</v>
          </cell>
          <cell r="I1" t="str">
            <v>string</v>
          </cell>
          <cell r="J1" t="str">
            <v>string</v>
          </cell>
          <cell r="K1" t="str">
            <v>string</v>
          </cell>
        </row>
        <row r="2">
          <cell r="A2" t="str">
            <v>id</v>
          </cell>
          <cell r="B2" t="str">
            <v>name</v>
          </cell>
          <cell r="C2" t="str">
            <v>icon</v>
          </cell>
          <cell r="D2" t="str">
            <v>pflist</v>
          </cell>
          <cell r="E2" t="str">
            <v>skill_effect</v>
          </cell>
          <cell r="F2" t="str">
            <v>skill_effect_ratio</v>
          </cell>
          <cell r="G2" t="str">
            <v>score</v>
          </cell>
          <cell r="H2" t="str">
            <v>des</v>
          </cell>
          <cell r="I2" t="str">
            <v>formula1</v>
          </cell>
          <cell r="J2" t="str">
            <v>formula2</v>
          </cell>
          <cell r="K2" t="str">
            <v>fight_score</v>
          </cell>
        </row>
        <row r="3">
          <cell r="A3" t="str">
            <v>宠物技能编号</v>
          </cell>
          <cell r="B3" t="str">
            <v>技能名字</v>
          </cell>
          <cell r="C3" t="str">
            <v>技能图标</v>
          </cell>
          <cell r="D3" t="str">
            <v>法术编号(法术编号)</v>
          </cell>
          <cell r="E3" t="str">
            <v>效果</v>
          </cell>
          <cell r="F3" t="str">
            <v>百分比加成效果</v>
          </cell>
          <cell r="G3" t="str">
            <v>资质评分</v>
          </cell>
          <cell r="H3" t="str">
            <v>简介</v>
          </cell>
          <cell r="I3" t="str">
            <v>公式1</v>
          </cell>
          <cell r="J3" t="str">
            <v>公式2</v>
          </cell>
          <cell r="K3" t="str">
            <v>战斗评分</v>
          </cell>
        </row>
        <row r="4">
          <cell r="A4">
            <v>5101</v>
          </cell>
          <cell r="B4" t="str">
            <v>反击</v>
          </cell>
          <cell r="C4">
            <v>50016</v>
          </cell>
          <cell r="D4">
            <v>5101</v>
          </cell>
          <cell r="E4"/>
          <cell r="F4"/>
          <cell r="G4">
            <v>1</v>
          </cell>
          <cell r="H4" t="str">
            <v>受到物理攻击时，#1%率使用普通攻击对目标反击</v>
          </cell>
          <cell r="I4" t="str">
            <v>20+level*2</v>
          </cell>
          <cell r="J4">
            <v>0</v>
          </cell>
          <cell r="K4" t="str">
            <v>40+level*40</v>
          </cell>
        </row>
        <row r="5">
          <cell r="A5">
            <v>5102</v>
          </cell>
          <cell r="B5" t="str">
            <v>强力</v>
          </cell>
          <cell r="C5">
            <v>50017</v>
          </cell>
          <cell r="D5"/>
          <cell r="E5" t="str">
            <v>phy_attack=grade*(2+level*0.1)+30+level*4</v>
          </cell>
          <cell r="F5"/>
          <cell r="G5">
            <v>1</v>
          </cell>
          <cell r="H5" t="str">
            <v>增加#1的物理攻击</v>
          </cell>
          <cell r="I5" t="str">
            <v>(2+level*0.1)+30+level*4</v>
          </cell>
          <cell r="J5">
            <v>0</v>
          </cell>
          <cell r="K5" t="str">
            <v>40+level*40</v>
          </cell>
        </row>
        <row r="6">
          <cell r="A6">
            <v>5103</v>
          </cell>
          <cell r="B6" t="str">
            <v>突进</v>
          </cell>
          <cell r="C6">
            <v>50018</v>
          </cell>
          <cell r="D6">
            <v>5103</v>
          </cell>
          <cell r="E6"/>
          <cell r="F6"/>
          <cell r="G6">
            <v>1</v>
          </cell>
          <cell r="H6" t="str">
            <v>物理攻击时忽略目标物理防御#1%</v>
          </cell>
          <cell r="I6" t="str">
            <v>20+level*2</v>
          </cell>
          <cell r="J6">
            <v>0</v>
          </cell>
          <cell r="K6" t="str">
            <v>40+level*40</v>
          </cell>
        </row>
        <row r="7">
          <cell r="A7">
            <v>5104</v>
          </cell>
          <cell r="B7" t="str">
            <v>偷袭</v>
          </cell>
          <cell r="C7">
            <v>50019</v>
          </cell>
          <cell r="D7">
            <v>5104</v>
          </cell>
          <cell r="E7"/>
          <cell r="F7"/>
          <cell r="G7">
            <v>1</v>
          </cell>
          <cell r="H7" t="str">
            <v>提高最终伤害#1%；不会受到反击和反震的影响</v>
          </cell>
          <cell r="I7" t="str">
            <v>10+level*1</v>
          </cell>
          <cell r="J7">
            <v>0</v>
          </cell>
          <cell r="K7" t="str">
            <v>40+level*40</v>
          </cell>
        </row>
        <row r="8">
          <cell r="A8">
            <v>5105</v>
          </cell>
          <cell r="B8" t="str">
            <v>吸血</v>
          </cell>
          <cell r="C8">
            <v>50020</v>
          </cell>
          <cell r="D8">
            <v>5105</v>
          </cell>
          <cell r="E8"/>
          <cell r="F8"/>
          <cell r="G8">
            <v>1</v>
          </cell>
          <cell r="H8" t="str">
            <v>物理攻击时，吸收造成伤害#1%的血量</v>
          </cell>
          <cell r="I8" t="str">
            <v>15+level*2</v>
          </cell>
          <cell r="J8">
            <v>0</v>
          </cell>
          <cell r="K8" t="str">
            <v>40+level*40</v>
          </cell>
        </row>
        <row r="9">
          <cell r="A9">
            <v>5106</v>
          </cell>
          <cell r="B9" t="str">
            <v>溅射</v>
          </cell>
          <cell r="C9">
            <v>50021</v>
          </cell>
          <cell r="D9">
            <v>5106</v>
          </cell>
          <cell r="E9"/>
          <cell r="F9"/>
          <cell r="G9">
            <v>1</v>
          </cell>
          <cell r="H9" t="str">
            <v>物理攻击时对额外两个单位造成最终伤害#1%的伤害</v>
          </cell>
          <cell r="I9" t="str">
            <v>10+level*2</v>
          </cell>
          <cell r="J9">
            <v>0</v>
          </cell>
          <cell r="K9" t="str">
            <v>40+level*40</v>
          </cell>
        </row>
        <row r="10">
          <cell r="A10">
            <v>5107</v>
          </cell>
          <cell r="B10" t="str">
            <v>连击</v>
          </cell>
          <cell r="C10">
            <v>50022</v>
          </cell>
          <cell r="D10">
            <v>5107</v>
          </cell>
          <cell r="E10"/>
          <cell r="F10"/>
          <cell r="G10">
            <v>1</v>
          </cell>
          <cell r="H10" t="str">
            <v>物理攻击时，#1%概率连续攻击目标2次，造成的伤害结果减少#2%</v>
          </cell>
          <cell r="I10" t="str">
            <v>20+level*3</v>
          </cell>
          <cell r="J10" t="str">
            <v>50-5*level</v>
          </cell>
          <cell r="K10" t="str">
            <v>40+level*40</v>
          </cell>
        </row>
        <row r="11">
          <cell r="A11">
            <v>5108</v>
          </cell>
          <cell r="B11" t="str">
            <v>追击</v>
          </cell>
          <cell r="C11">
            <v>50023</v>
          </cell>
          <cell r="D11">
            <v>5108</v>
          </cell>
          <cell r="E11"/>
          <cell r="F11"/>
          <cell r="G11">
            <v>1</v>
          </cell>
          <cell r="H11" t="str">
            <v>物理攻击时，若击杀目标，则马上对一个随机敌方目标进行普通攻击，伤害为正常的#1%</v>
          </cell>
          <cell r="I11" t="str">
            <v>30+4*level</v>
          </cell>
          <cell r="J11">
            <v>0</v>
          </cell>
          <cell r="K11" t="str">
            <v>40+level*40</v>
          </cell>
        </row>
        <row r="12">
          <cell r="A12">
            <v>5109</v>
          </cell>
          <cell r="B12" t="str">
            <v>法术暴击</v>
          </cell>
          <cell r="C12">
            <v>50024</v>
          </cell>
          <cell r="D12"/>
          <cell r="E12" t="str">
            <v>mag_critical_ratio=level*4</v>
          </cell>
          <cell r="F12"/>
          <cell r="G12">
            <v>1</v>
          </cell>
          <cell r="H12" t="str">
            <v>增加法术暴击率#1%</v>
          </cell>
          <cell r="I12" t="str">
            <v>4*level</v>
          </cell>
          <cell r="J12">
            <v>0</v>
          </cell>
          <cell r="K12" t="str">
            <v>40+level*40</v>
          </cell>
        </row>
        <row r="13">
          <cell r="A13">
            <v>5110</v>
          </cell>
          <cell r="B13" t="str">
            <v>法术连击</v>
          </cell>
          <cell r="C13">
            <v>50025</v>
          </cell>
          <cell r="D13">
            <v>5110</v>
          </cell>
          <cell r="E13"/>
          <cell r="F13"/>
          <cell r="G13">
            <v>1</v>
          </cell>
          <cell r="H13" t="str">
            <v>法术攻击时，有#1%使用同样的技能连击，连击的伤害减半</v>
          </cell>
          <cell r="I13" t="str">
            <v>7*level</v>
          </cell>
          <cell r="J13">
            <v>0</v>
          </cell>
          <cell r="K13" t="str">
            <v>40+level*40</v>
          </cell>
        </row>
        <row r="14">
          <cell r="A14">
            <v>5111</v>
          </cell>
          <cell r="B14" t="str">
            <v>法术波动</v>
          </cell>
          <cell r="C14">
            <v>50026</v>
          </cell>
          <cell r="D14">
            <v>5111</v>
          </cell>
          <cell r="E14"/>
          <cell r="F14"/>
          <cell r="G14">
            <v>1</v>
          </cell>
          <cell r="H14" t="str">
            <v>法术攻击伤害结果在[#1%，#2%]范围内波动</v>
          </cell>
          <cell r="I14" t="str">
            <v>70+level*2</v>
          </cell>
          <cell r="J14" t="str">
            <v>130+level*2</v>
          </cell>
          <cell r="K14" t="str">
            <v>40+level*40</v>
          </cell>
        </row>
        <row r="15">
          <cell r="A15">
            <v>5112</v>
          </cell>
          <cell r="B15" t="str">
            <v>法术增益</v>
          </cell>
          <cell r="C15">
            <v>50027</v>
          </cell>
          <cell r="D15"/>
          <cell r="E15" t="str">
            <v>mag_attack=grade*(2+level*0.1)+30+level*4</v>
          </cell>
          <cell r="F15"/>
          <cell r="G15">
            <v>1</v>
          </cell>
          <cell r="H15" t="str">
            <v>增加#1%的法术攻击</v>
          </cell>
          <cell r="I15" t="str">
            <v>level*(2+level*0.1)+30+level*4</v>
          </cell>
          <cell r="J15">
            <v>0</v>
          </cell>
          <cell r="K15" t="str">
            <v>40+level*40</v>
          </cell>
        </row>
        <row r="16">
          <cell r="A16">
            <v>5113</v>
          </cell>
          <cell r="B16" t="str">
            <v>魔化</v>
          </cell>
          <cell r="C16">
            <v>50028</v>
          </cell>
          <cell r="D16">
            <v>5113</v>
          </cell>
          <cell r="E16"/>
          <cell r="F16"/>
          <cell r="G16">
            <v>1</v>
          </cell>
          <cell r="H16" t="str">
            <v>法术伤害结果提高#1%</v>
          </cell>
          <cell r="I16" t="str">
            <v>2*level</v>
          </cell>
          <cell r="J16">
            <v>0</v>
          </cell>
          <cell r="K16" t="str">
            <v>40+level*40</v>
          </cell>
        </row>
        <row r="17">
          <cell r="A17">
            <v>5114</v>
          </cell>
          <cell r="B17" t="str">
            <v>会心</v>
          </cell>
          <cell r="C17">
            <v>50029</v>
          </cell>
          <cell r="D17">
            <v>5114</v>
          </cell>
          <cell r="E17"/>
          <cell r="F17"/>
          <cell r="G17">
            <v>1</v>
          </cell>
          <cell r="H17" t="str">
            <v>法术攻击时忽视法术防御#1%</v>
          </cell>
          <cell r="I17" t="str">
            <v>3*level</v>
          </cell>
          <cell r="J17">
            <v>0</v>
          </cell>
          <cell r="K17" t="str">
            <v>40+level*40</v>
          </cell>
        </row>
        <row r="18">
          <cell r="A18">
            <v>5115</v>
          </cell>
          <cell r="B18" t="str">
            <v>反震</v>
          </cell>
          <cell r="C18">
            <v>50030</v>
          </cell>
          <cell r="D18">
            <v>5115</v>
          </cell>
          <cell r="E18"/>
          <cell r="F18"/>
          <cell r="G18">
            <v>1</v>
          </cell>
          <cell r="H18" t="str">
            <v>受到单体物理攻击时，#1%几率反震对方，反震伤害为50*0.01</v>
          </cell>
          <cell r="I18" t="str">
            <v>20+level*2</v>
          </cell>
          <cell r="J18">
            <v>0</v>
          </cell>
          <cell r="K18" t="str">
            <v>40+level*40</v>
          </cell>
        </row>
        <row r="19">
          <cell r="A19">
            <v>5116</v>
          </cell>
          <cell r="B19" t="str">
            <v>鬼魂</v>
          </cell>
          <cell r="C19">
            <v>50031</v>
          </cell>
          <cell r="D19">
            <v>5116</v>
          </cell>
          <cell r="E19"/>
          <cell r="F19"/>
          <cell r="G19">
            <v>1</v>
          </cell>
          <cell r="H19" t="str">
            <v>死亡后5回合自动复活(满级后4回合)，回复气血上限#1%的血量；不能被技能和药物等复活</v>
          </cell>
          <cell r="I19" t="str">
            <v>10+level*10</v>
          </cell>
          <cell r="J19">
            <v>0</v>
          </cell>
          <cell r="K19" t="str">
            <v>40+level*40</v>
          </cell>
        </row>
        <row r="20">
          <cell r="A20">
            <v>5117</v>
          </cell>
          <cell r="B20" t="str">
            <v>还阳</v>
          </cell>
          <cell r="C20">
            <v>50032</v>
          </cell>
          <cell r="D20">
            <v>5117</v>
          </cell>
          <cell r="E20"/>
          <cell r="F20"/>
          <cell r="G20">
            <v>1</v>
          </cell>
          <cell r="H20" t="str">
            <v>死亡时有几率自动复活，复活血量为#1%；复活几率为20*((自身等级*2.5+20)/自身体质)%，最低15%，最高25%</v>
          </cell>
          <cell r="I20" t="str">
            <v>50+level*10</v>
          </cell>
          <cell r="J20">
            <v>0</v>
          </cell>
          <cell r="K20" t="str">
            <v>40+level*40</v>
          </cell>
        </row>
        <row r="21">
          <cell r="A21">
            <v>5118</v>
          </cell>
          <cell r="B21" t="str">
            <v>定心</v>
          </cell>
          <cell r="C21">
            <v>50033</v>
          </cell>
          <cell r="D21">
            <v>5118</v>
          </cell>
          <cell r="E21"/>
          <cell r="F21"/>
          <cell r="G21">
            <v>1</v>
          </cell>
          <cell r="H21" t="str">
            <v>#1%几率免疫所有负面状态，包括封印类、debuff类、异常类状态</v>
          </cell>
          <cell r="I21" t="str">
            <v>50+level*10</v>
          </cell>
          <cell r="J21">
            <v>0</v>
          </cell>
          <cell r="K21" t="str">
            <v>40+level*40</v>
          </cell>
        </row>
        <row r="22">
          <cell r="A22">
            <v>5119</v>
          </cell>
          <cell r="B22" t="str">
            <v>敏捷</v>
          </cell>
          <cell r="C22">
            <v>50034</v>
          </cell>
          <cell r="D22"/>
          <cell r="E22"/>
          <cell r="F22" t="str">
            <v>speed=5*level</v>
          </cell>
          <cell r="G22">
            <v>1</v>
          </cell>
          <cell r="H22" t="str">
            <v>速度增加#1%</v>
          </cell>
          <cell r="I22" t="str">
            <v>5*level</v>
          </cell>
          <cell r="J22">
            <v>0</v>
          </cell>
          <cell r="K22" t="str">
            <v>40+level*40</v>
          </cell>
        </row>
        <row r="23">
          <cell r="A23">
            <v>5120</v>
          </cell>
          <cell r="B23" t="str">
            <v>强壮</v>
          </cell>
          <cell r="C23">
            <v>50035</v>
          </cell>
          <cell r="D23"/>
          <cell r="E23"/>
          <cell r="F23" t="str">
            <v>max_hp=10+5*level</v>
          </cell>
          <cell r="G23">
            <v>1</v>
          </cell>
          <cell r="H23" t="str">
            <v>气血上限增加#1%</v>
          </cell>
          <cell r="I23" t="str">
            <v>10+5*level</v>
          </cell>
          <cell r="J23">
            <v>0</v>
          </cell>
          <cell r="K23" t="str">
            <v>40+level*40</v>
          </cell>
        </row>
        <row r="24">
          <cell r="A24">
            <v>5121</v>
          </cell>
          <cell r="B24" t="str">
            <v>防御</v>
          </cell>
          <cell r="C24">
            <v>50036</v>
          </cell>
          <cell r="D24"/>
          <cell r="E24"/>
          <cell r="F24" t="str">
            <v>phy_defense=7*level,mag_attack=-4*level</v>
          </cell>
          <cell r="G24">
            <v>1</v>
          </cell>
          <cell r="H24" t="str">
            <v>增加物防#1%，降低法攻#2%</v>
          </cell>
          <cell r="I24" t="str">
            <v>7*level</v>
          </cell>
          <cell r="J24" t="str">
            <v>4*level</v>
          </cell>
          <cell r="K24" t="str">
            <v>40+level*40</v>
          </cell>
        </row>
        <row r="25">
          <cell r="A25">
            <v>5122</v>
          </cell>
          <cell r="B25" t="str">
            <v>固法</v>
          </cell>
          <cell r="C25">
            <v>50037</v>
          </cell>
          <cell r="D25"/>
          <cell r="E25"/>
          <cell r="F25" t="str">
            <v>mag_defense=7*level,mag_attack=-4*level</v>
          </cell>
          <cell r="G25">
            <v>1</v>
          </cell>
          <cell r="H25" t="str">
            <v>增加法防#1%，降低法伤#2%</v>
          </cell>
          <cell r="I25" t="str">
            <v>7*level</v>
          </cell>
          <cell r="J25" t="str">
            <v>4*level</v>
          </cell>
          <cell r="K25" t="str">
            <v>40+level*40</v>
          </cell>
        </row>
        <row r="26">
          <cell r="A26">
            <v>5123</v>
          </cell>
          <cell r="B26" t="str">
            <v>幸运</v>
          </cell>
          <cell r="C26">
            <v>50038</v>
          </cell>
          <cell r="D26">
            <v>5123</v>
          </cell>
          <cell r="E26"/>
          <cell r="F26"/>
          <cell r="G26">
            <v>1</v>
          </cell>
          <cell r="H26" t="str">
            <v>降低被物理暴击几率#1%</v>
          </cell>
          <cell r="I26" t="str">
            <v>7*level</v>
          </cell>
          <cell r="J26">
            <v>0</v>
          </cell>
          <cell r="K26" t="str">
            <v>40+level*40</v>
          </cell>
        </row>
        <row r="27">
          <cell r="A27">
            <v>5124</v>
          </cell>
          <cell r="B27" t="str">
            <v>土属性吸收</v>
          </cell>
          <cell r="C27">
            <v>50039</v>
          </cell>
          <cell r="D27">
            <v>5124</v>
          </cell>
          <cell r="E27"/>
          <cell r="F27"/>
          <cell r="G27">
            <v>1</v>
          </cell>
          <cell r="H27" t="str">
            <v>#1%几率免疫土属性伤害，并恢复对应血量</v>
          </cell>
          <cell r="I27" t="str">
            <v>5*level</v>
          </cell>
          <cell r="J27">
            <v>0</v>
          </cell>
          <cell r="K27" t="str">
            <v>40+level*40</v>
          </cell>
        </row>
        <row r="28">
          <cell r="A28">
            <v>5125</v>
          </cell>
          <cell r="B28" t="str">
            <v>水属性吸收</v>
          </cell>
          <cell r="C28">
            <v>50040</v>
          </cell>
          <cell r="D28">
            <v>5125</v>
          </cell>
          <cell r="E28"/>
          <cell r="F28"/>
          <cell r="G28">
            <v>1</v>
          </cell>
          <cell r="H28" t="str">
            <v>#1%几率免疫水属性伤害，并恢复对应血量</v>
          </cell>
          <cell r="I28" t="str">
            <v>5*level</v>
          </cell>
          <cell r="J28">
            <v>0</v>
          </cell>
          <cell r="K28" t="str">
            <v>40+level*40</v>
          </cell>
        </row>
        <row r="29">
          <cell r="A29">
            <v>5126</v>
          </cell>
          <cell r="B29" t="str">
            <v>火属性吸收</v>
          </cell>
          <cell r="C29">
            <v>50041</v>
          </cell>
          <cell r="D29">
            <v>5126</v>
          </cell>
          <cell r="E29"/>
          <cell r="F29"/>
          <cell r="G29">
            <v>1</v>
          </cell>
          <cell r="H29" t="str">
            <v>#1%l几率免疫火属性伤害，并恢复对应血量</v>
          </cell>
          <cell r="I29" t="str">
            <v>5*level</v>
          </cell>
          <cell r="J29">
            <v>0</v>
          </cell>
          <cell r="K29" t="str">
            <v>40+level*40</v>
          </cell>
        </row>
        <row r="30">
          <cell r="A30">
            <v>5127</v>
          </cell>
          <cell r="B30" t="str">
            <v>风属性吸收</v>
          </cell>
          <cell r="C30">
            <v>50042</v>
          </cell>
          <cell r="D30">
            <v>5127</v>
          </cell>
          <cell r="E30"/>
          <cell r="F30"/>
          <cell r="G30">
            <v>1</v>
          </cell>
          <cell r="H30" t="str">
            <v>#1%几率免疫风属性伤害，并恢复对应血量</v>
          </cell>
          <cell r="I30" t="str">
            <v>5*level</v>
          </cell>
          <cell r="J30">
            <v>0</v>
          </cell>
          <cell r="K30" t="str">
            <v>40+level*40</v>
          </cell>
        </row>
        <row r="31">
          <cell r="A31">
            <v>5128</v>
          </cell>
          <cell r="B31" t="str">
            <v>伏魔</v>
          </cell>
          <cell r="C31">
            <v>50043</v>
          </cell>
          <cell r="D31">
            <v>5128</v>
          </cell>
          <cell r="E31"/>
          <cell r="F31"/>
          <cell r="G31">
            <v>1</v>
          </cell>
          <cell r="H31" t="str">
            <v>对拥有鬼魂技能的目标伤害增加#1%，如果目标被打死，则直接出场</v>
          </cell>
          <cell r="I31" t="str">
            <v>20*level</v>
          </cell>
          <cell r="J31">
            <v>0</v>
          </cell>
          <cell r="K31" t="str">
            <v>40+level*40</v>
          </cell>
        </row>
        <row r="32">
          <cell r="A32">
            <v>5129</v>
          </cell>
          <cell r="B32" t="str">
            <v>天眼</v>
          </cell>
          <cell r="C32">
            <v>50004</v>
          </cell>
          <cell r="D32">
            <v>5129</v>
          </cell>
          <cell r="E32"/>
          <cell r="F32"/>
          <cell r="G32">
            <v>1</v>
          </cell>
          <cell r="H32" t="str">
            <v>无视隐身，且对隐身目标增加#1%的伤害，3级可主动使用此技能，为友方增加感知效果持续3回合</v>
          </cell>
          <cell r="I32" t="str">
            <v>5+(level-1)*2</v>
          </cell>
          <cell r="J32">
            <v>0</v>
          </cell>
          <cell r="K32" t="str">
            <v>40+level*40</v>
          </cell>
        </row>
        <row r="33">
          <cell r="A33">
            <v>5130</v>
          </cell>
          <cell r="B33" t="str">
            <v>戒心</v>
          </cell>
          <cell r="C33">
            <v>50044</v>
          </cell>
          <cell r="D33">
            <v>5130</v>
          </cell>
          <cell r="E33"/>
          <cell r="F33"/>
          <cell r="G33">
            <v>1</v>
          </cell>
          <cell r="H33" t="str">
            <v>抵抗封印技能，增加#1%封印抵抗，自身最终物理伤害降低20*0.01</v>
          </cell>
          <cell r="I33" t="str">
            <v>5+3*level</v>
          </cell>
          <cell r="J33">
            <v>0</v>
          </cell>
          <cell r="K33" t="str">
            <v>40+level*40</v>
          </cell>
        </row>
        <row r="34">
          <cell r="A34">
            <v>5131</v>
          </cell>
          <cell r="B34" t="str">
            <v>死扛</v>
          </cell>
          <cell r="C34">
            <v>50045</v>
          </cell>
          <cell r="D34">
            <v>5131</v>
          </cell>
          <cell r="G34">
            <v>1</v>
          </cell>
          <cell r="H34" t="str">
            <v>增加(自身已损血量/自身最大血量)/(8-level*0.6)+10*0.01+level*2*0.01的防御</v>
          </cell>
          <cell r="I34">
            <v>0</v>
          </cell>
          <cell r="J34">
            <v>0</v>
          </cell>
          <cell r="K34" t="str">
            <v>40+level*40</v>
          </cell>
        </row>
        <row r="35">
          <cell r="A35">
            <v>5132</v>
          </cell>
          <cell r="B35" t="str">
            <v>遁法</v>
          </cell>
          <cell r="C35">
            <v>50046</v>
          </cell>
          <cell r="D35">
            <v>5132</v>
          </cell>
          <cell r="E35"/>
          <cell r="F35"/>
          <cell r="G35">
            <v>1</v>
          </cell>
          <cell r="H35" t="str">
            <v>隐身一定回合，初始2回合，3级2~3回合，4级3~4回合，5级3~5回合；降低自身15%物理攻击，隐身状态不可使用主动技能</v>
          </cell>
          <cell r="I35">
            <v>0</v>
          </cell>
          <cell r="J35">
            <v>0</v>
          </cell>
          <cell r="K35" t="str">
            <v>40+level*40</v>
          </cell>
        </row>
        <row r="36">
          <cell r="A36">
            <v>5133</v>
          </cell>
          <cell r="B36" t="str">
            <v>招架</v>
          </cell>
          <cell r="C36">
            <v>50047</v>
          </cell>
          <cell r="D36">
            <v>5133</v>
          </cell>
          <cell r="E36"/>
          <cell r="F36"/>
          <cell r="G36">
            <v>1</v>
          </cell>
          <cell r="H36" t="str">
            <v>受到物理伤害时，有#1%的概率减免30%的伤害</v>
          </cell>
          <cell r="I36" t="str">
            <v>15+level*5</v>
          </cell>
          <cell r="J36">
            <v>0</v>
          </cell>
          <cell r="K36" t="str">
            <v>40+level*40</v>
          </cell>
        </row>
        <row r="37">
          <cell r="A37">
            <v>5134</v>
          </cell>
          <cell r="B37" t="str">
            <v>同仇敌忾</v>
          </cell>
          <cell r="C37">
            <v>50048</v>
          </cell>
          <cell r="D37">
            <v>5134</v>
          </cell>
          <cell r="E37"/>
          <cell r="F37"/>
          <cell r="G37">
            <v>1</v>
          </cell>
          <cell r="H37" t="str">
            <v>每阵亡一个队友，物理攻击增加#1，最高累计5次</v>
          </cell>
          <cell r="I37" t="str">
            <v>3+level*2</v>
          </cell>
          <cell r="J37">
            <v>0</v>
          </cell>
          <cell r="K37" t="str">
            <v>40+level*40</v>
          </cell>
        </row>
        <row r="38">
          <cell r="A38">
            <v>5135</v>
          </cell>
          <cell r="B38" t="str">
            <v>冥思</v>
          </cell>
          <cell r="C38">
            <v>50049</v>
          </cell>
          <cell r="D38">
            <v>5135</v>
          </cell>
          <cell r="E38"/>
          <cell r="F38"/>
          <cell r="G38">
            <v>1</v>
          </cell>
          <cell r="H38" t="str">
            <v>每回合自动恢复#1%的魔法值</v>
          </cell>
          <cell r="I38" t="str">
            <v>15*level+20</v>
          </cell>
          <cell r="J38">
            <v>0</v>
          </cell>
          <cell r="K38" t="str">
            <v>40+level*40</v>
          </cell>
        </row>
        <row r="39">
          <cell r="A39">
            <v>5136</v>
          </cell>
          <cell r="B39" t="str">
            <v>灵机一动</v>
          </cell>
          <cell r="C39">
            <v>50050</v>
          </cell>
          <cell r="D39">
            <v>5136</v>
          </cell>
          <cell r="E39"/>
          <cell r="F39"/>
          <cell r="G39">
            <v>1</v>
          </cell>
          <cell r="H39" t="str">
            <v>有#1%几率使用技能时不消耗魔法值</v>
          </cell>
          <cell r="I39" t="str">
            <v>10+level*5</v>
          </cell>
          <cell r="J39">
            <v>0</v>
          </cell>
          <cell r="K39" t="str">
            <v>40+level*40</v>
          </cell>
        </row>
        <row r="40">
          <cell r="A40">
            <v>5137</v>
          </cell>
          <cell r="B40" t="str">
            <v>必杀</v>
          </cell>
          <cell r="C40">
            <v>50052</v>
          </cell>
          <cell r="D40">
            <v>5137</v>
          </cell>
          <cell r="E40"/>
          <cell r="F40"/>
          <cell r="G40">
            <v>1</v>
          </cell>
          <cell r="H40" t="str">
            <v>使用物理攻击时的暴击几率提高#1%</v>
          </cell>
          <cell r="I40" t="str">
            <v>10+level*2</v>
          </cell>
          <cell r="J40">
            <v>0</v>
          </cell>
          <cell r="K40" t="str">
            <v>40+level*40</v>
          </cell>
        </row>
        <row r="41">
          <cell r="A41">
            <v>5201</v>
          </cell>
          <cell r="B41" t="str">
            <v>地动</v>
          </cell>
          <cell r="C41">
            <v>50006</v>
          </cell>
          <cell r="D41">
            <v>5201</v>
          </cell>
          <cell r="E41"/>
          <cell r="F41"/>
          <cell r="G41">
            <v>1</v>
          </cell>
          <cell r="H41" t="str">
            <v>单体法术攻击，造成#1%的土属性法术伤害</v>
          </cell>
          <cell r="I41" t="str">
            <v>80+level*4</v>
          </cell>
          <cell r="J41">
            <v>0</v>
          </cell>
          <cell r="K41" t="str">
            <v>40+level*40</v>
          </cell>
        </row>
        <row r="42">
          <cell r="A42">
            <v>5202</v>
          </cell>
          <cell r="B42" t="str">
            <v>水雷</v>
          </cell>
          <cell r="C42">
            <v>50007</v>
          </cell>
          <cell r="D42">
            <v>5202</v>
          </cell>
          <cell r="E42"/>
          <cell r="F42"/>
          <cell r="G42">
            <v>1</v>
          </cell>
          <cell r="H42" t="str">
            <v>单体法术攻击，造成#1%的水属性法术伤害</v>
          </cell>
          <cell r="I42" t="str">
            <v>80+level*4</v>
          </cell>
          <cell r="J42">
            <v>0</v>
          </cell>
          <cell r="K42" t="str">
            <v>40+level*40</v>
          </cell>
        </row>
        <row r="43">
          <cell r="A43">
            <v>5203</v>
          </cell>
          <cell r="B43" t="str">
            <v>心火</v>
          </cell>
          <cell r="C43">
            <v>50008</v>
          </cell>
          <cell r="D43">
            <v>5203</v>
          </cell>
          <cell r="E43"/>
          <cell r="F43"/>
          <cell r="G43">
            <v>1</v>
          </cell>
          <cell r="H43" t="str">
            <v>单体法术攻击，造成#1%的火属性法术伤害</v>
          </cell>
          <cell r="I43" t="str">
            <v>80+level*4</v>
          </cell>
          <cell r="J43">
            <v>0</v>
          </cell>
          <cell r="K43" t="str">
            <v>40+level*40</v>
          </cell>
        </row>
        <row r="44">
          <cell r="A44">
            <v>5204</v>
          </cell>
          <cell r="B44" t="str">
            <v>龙卷</v>
          </cell>
          <cell r="C44">
            <v>50009</v>
          </cell>
          <cell r="D44">
            <v>5204</v>
          </cell>
          <cell r="E44"/>
          <cell r="F44"/>
          <cell r="G44">
            <v>1</v>
          </cell>
          <cell r="H44" t="str">
            <v>单体法术攻击，造成#1%的风属性法术伤害</v>
          </cell>
          <cell r="I44" t="str">
            <v>80+level*4</v>
          </cell>
          <cell r="J44">
            <v>0</v>
          </cell>
          <cell r="K44" t="str">
            <v>40+level*40</v>
          </cell>
        </row>
        <row r="45">
          <cell r="A45">
            <v>5205</v>
          </cell>
          <cell r="B45" t="str">
            <v>山崩地裂</v>
          </cell>
          <cell r="C45">
            <v>50010</v>
          </cell>
          <cell r="D45">
            <v>5205</v>
          </cell>
          <cell r="E45"/>
          <cell r="F45"/>
          <cell r="G45">
            <v>1</v>
          </cell>
          <cell r="H45" t="str">
            <v>群体法术攻击，造成#1%的土属性法术伤害，初始作用2个目标，3级作用3个目标</v>
          </cell>
          <cell r="I45" t="str">
            <v>80+level*4</v>
          </cell>
          <cell r="J45">
            <v>0</v>
          </cell>
          <cell r="K45" t="str">
            <v>40+level*40</v>
          </cell>
        </row>
        <row r="46">
          <cell r="A46">
            <v>5206</v>
          </cell>
          <cell r="B46" t="str">
            <v>冰封万里</v>
          </cell>
          <cell r="C46">
            <v>50011</v>
          </cell>
          <cell r="D46">
            <v>5206</v>
          </cell>
          <cell r="E46"/>
          <cell r="F46"/>
          <cell r="G46">
            <v>1</v>
          </cell>
          <cell r="H46" t="str">
            <v>群体法术攻击，造成#1%的水属性法术伤害，初始作用2个目标，3级作用3个目标</v>
          </cell>
          <cell r="I46" t="str">
            <v>80+level*4</v>
          </cell>
          <cell r="J46">
            <v>0</v>
          </cell>
          <cell r="K46" t="str">
            <v>40+level*40</v>
          </cell>
        </row>
        <row r="47">
          <cell r="A47">
            <v>5207</v>
          </cell>
          <cell r="B47" t="str">
            <v>焚天怒火</v>
          </cell>
          <cell r="C47">
            <v>50012</v>
          </cell>
          <cell r="D47">
            <v>5207</v>
          </cell>
          <cell r="E47"/>
          <cell r="F47"/>
          <cell r="G47">
            <v>1</v>
          </cell>
          <cell r="H47" t="str">
            <v>群体法术攻击，造成#1%的火属性法术伤害，初始作用2个目标，3级作用3个目标</v>
          </cell>
          <cell r="I47" t="str">
            <v>80+level*4</v>
          </cell>
          <cell r="J47">
            <v>0</v>
          </cell>
          <cell r="K47" t="str">
            <v>40+level*40</v>
          </cell>
        </row>
        <row r="48">
          <cell r="A48">
            <v>5208</v>
          </cell>
          <cell r="B48" t="str">
            <v>风卷残云</v>
          </cell>
          <cell r="C48">
            <v>50013</v>
          </cell>
          <cell r="D48">
            <v>5208</v>
          </cell>
          <cell r="E48"/>
          <cell r="F48"/>
          <cell r="G48">
            <v>1</v>
          </cell>
          <cell r="H48" t="str">
            <v>群体法术攻击，造成#1%的风属性法术伤害，初始作用2个目标，3级作用3个目标</v>
          </cell>
          <cell r="I48" t="str">
            <v>80+level*4</v>
          </cell>
          <cell r="J48">
            <v>0</v>
          </cell>
          <cell r="K48" t="str">
            <v>40+level*40</v>
          </cell>
        </row>
        <row r="49">
          <cell r="A49">
            <v>5209</v>
          </cell>
          <cell r="B49" t="str">
            <v>趁势而上</v>
          </cell>
          <cell r="C49">
            <v>50051</v>
          </cell>
          <cell r="D49">
            <v>5209</v>
          </cell>
          <cell r="E49"/>
          <cell r="F49"/>
          <cell r="G49">
            <v>1</v>
          </cell>
          <cell r="H49" t="str">
            <v>单体物理攻击，对目标额外造成(目标已损血量/目标最大血量)/(8-level*0.6)+10*0.01+level*2*0.01的伤害</v>
          </cell>
          <cell r="I49">
            <v>0</v>
          </cell>
          <cell r="J49">
            <v>0</v>
          </cell>
          <cell r="K49" t="str">
            <v>40+level*40</v>
          </cell>
        </row>
        <row r="50">
          <cell r="A50">
            <v>5210</v>
          </cell>
          <cell r="B50" t="str">
            <v>以牙还牙</v>
          </cell>
          <cell r="C50">
            <v>50003</v>
          </cell>
          <cell r="D50">
            <v>5210</v>
          </cell>
          <cell r="E50"/>
          <cell r="F50"/>
          <cell r="G50">
            <v>1</v>
          </cell>
          <cell r="H50" t="str">
            <v>单体物理攻击，对目标额外造成(自身已损血量/自身最大血量)/(8-level*0.6)+10*0.01+level*2*0.01的伤害</v>
          </cell>
          <cell r="I50">
            <v>0</v>
          </cell>
          <cell r="J50">
            <v>0</v>
          </cell>
          <cell r="K50" t="str">
            <v>40+level*40</v>
          </cell>
        </row>
        <row r="51">
          <cell r="A51">
            <v>5211</v>
          </cell>
          <cell r="B51" t="str">
            <v>爆破</v>
          </cell>
          <cell r="C51">
            <v>50005</v>
          </cell>
          <cell r="D51">
            <v>5211</v>
          </cell>
          <cell r="E51"/>
          <cell r="G51">
            <v>1</v>
          </cell>
          <cell r="H51" t="str">
            <v>群体物理攻击，对首目标造成100*0.01伤害，同时对1个随机目标造成#1%伤害；满级后2个额外目标</v>
          </cell>
          <cell r="I51" t="str">
            <v>50+level*4</v>
          </cell>
          <cell r="J51">
            <v>0</v>
          </cell>
          <cell r="K51" t="str">
            <v>40+level*40</v>
          </cell>
        </row>
        <row r="52">
          <cell r="A52">
            <v>5212</v>
          </cell>
          <cell r="B52" t="str">
            <v>破釜沉舟</v>
          </cell>
          <cell r="C52">
            <v>50002</v>
          </cell>
          <cell r="D52">
            <v>5212</v>
          </cell>
          <cell r="E52"/>
          <cell r="G52">
            <v>1</v>
          </cell>
          <cell r="H52" t="str">
            <v>群体物理攻击，造成#1%的伤害，初始作用2个目标，3级作用3个目标</v>
          </cell>
          <cell r="I52" t="str">
            <v>80+level*5</v>
          </cell>
          <cell r="J52">
            <v>0</v>
          </cell>
          <cell r="K52" t="str">
            <v>40+level*40</v>
          </cell>
        </row>
        <row r="53">
          <cell r="A53">
            <v>5213</v>
          </cell>
          <cell r="B53" t="str">
            <v>摧心</v>
          </cell>
          <cell r="C53">
            <v>50001</v>
          </cell>
          <cell r="D53">
            <v>5213</v>
          </cell>
          <cell r="E53"/>
          <cell r="G53">
            <v>1</v>
          </cell>
          <cell r="H53" t="str">
            <v>单体物理攻击，若目标防御，则伤害增加#1%</v>
          </cell>
          <cell r="I53" t="str">
            <v>50+level*10</v>
          </cell>
          <cell r="J53">
            <v>0</v>
          </cell>
          <cell r="K53" t="str">
            <v>40+level*40</v>
          </cell>
        </row>
        <row r="54">
          <cell r="A54">
            <v>5301</v>
          </cell>
          <cell r="B54" t="str">
            <v>背水一战</v>
          </cell>
          <cell r="C54">
            <v>50014</v>
          </cell>
          <cell r="D54">
            <v>5301</v>
          </cell>
          <cell r="E54"/>
          <cell r="G54">
            <v>1</v>
          </cell>
          <cell r="H54" t="str">
            <v>单体物理攻击，临时提高自身攻击，自身损耗相应伤害#1%的气血，伤害结果提高#2%；气血低于上限30*0.01时无法使用</v>
          </cell>
          <cell r="I54" t="str">
            <v>15+level*3</v>
          </cell>
          <cell r="J54" t="str">
            <v>30+level*5</v>
          </cell>
          <cell r="K54" t="str">
            <v>40+level*40</v>
          </cell>
        </row>
        <row r="55">
          <cell r="A55">
            <v>5302</v>
          </cell>
          <cell r="B55" t="str">
            <v>阎罗令</v>
          </cell>
          <cell r="C55">
            <v>50015</v>
          </cell>
          <cell r="D55">
            <v>5302</v>
          </cell>
          <cell r="E55"/>
          <cell r="G55">
            <v>1</v>
          </cell>
          <cell r="H55" t="str">
            <v>单体物理攻击，#1%几率对目标造成#2%的伤害结果，若失败则为对方恢复100*0.01伤害的气血</v>
          </cell>
          <cell r="I55" t="str">
            <v>60+level*3</v>
          </cell>
          <cell r="J55" t="str">
            <v>150+level*10</v>
          </cell>
          <cell r="K55" t="str">
            <v>40+level*40</v>
          </cell>
        </row>
        <row r="56">
          <cell r="A56">
            <v>5303</v>
          </cell>
          <cell r="B56" t="str">
            <v>血脉之力</v>
          </cell>
          <cell r="C56">
            <v>50015</v>
          </cell>
          <cell r="E56" t="str">
            <v>max_hp=0.6*grade,speed=0.6*grade</v>
          </cell>
          <cell r="G56">
            <v>400</v>
          </cell>
          <cell r="H56" t="str">
            <v>增加#1%的生命值,增加的速度#2%</v>
          </cell>
          <cell r="I56" t="str">
            <v>level*0.6</v>
          </cell>
          <cell r="J56" t="str">
            <v>level*0.6</v>
          </cell>
          <cell r="K56" t="str">
            <v>40+level*40</v>
          </cell>
        </row>
        <row r="57">
          <cell r="A57">
            <v>5502</v>
          </cell>
          <cell r="B57" t="str">
            <v>必杀强化</v>
          </cell>
          <cell r="C57">
            <v>50015</v>
          </cell>
          <cell r="D57">
            <v>5502</v>
          </cell>
          <cell r="G57">
            <v>1</v>
          </cell>
          <cell r="H57" t="str">
            <v>触发必杀时，有一定的概率将伤害效果提高的3倍。</v>
          </cell>
          <cell r="I57">
            <v>0</v>
          </cell>
          <cell r="J57">
            <v>0</v>
          </cell>
          <cell r="K57" t="str">
            <v>40+level*40</v>
          </cell>
        </row>
        <row r="58">
          <cell r="A58">
            <v>5507</v>
          </cell>
          <cell r="B58" t="str">
            <v>连击强化</v>
          </cell>
          <cell r="C58">
            <v>50015</v>
          </cell>
          <cell r="D58">
            <v>5507</v>
          </cell>
          <cell r="G58">
            <v>1</v>
          </cell>
          <cell r="H58" t="str">
            <v>触发连击时，有概率多攻击一个单位，伤害为正常伤害的50%</v>
          </cell>
          <cell r="I58">
            <v>0</v>
          </cell>
          <cell r="J58">
            <v>0</v>
          </cell>
          <cell r="K58" t="str">
            <v>40+level*40</v>
          </cell>
        </row>
        <row r="59">
          <cell r="A59">
            <v>5509</v>
          </cell>
          <cell r="B59" t="str">
            <v>协同</v>
          </cell>
          <cell r="C59">
            <v>50015</v>
          </cell>
          <cell r="D59">
            <v>5509</v>
          </cell>
          <cell r="G59">
            <v>1</v>
          </cell>
          <cell r="H59" t="str">
            <v>若主人普通攻击一个目标，有30%的概率触发协同攻击。</v>
          </cell>
          <cell r="I59">
            <v>0</v>
          </cell>
          <cell r="J59">
            <v>0</v>
          </cell>
          <cell r="K59" t="str">
            <v>40+level*40</v>
          </cell>
        </row>
        <row r="60">
          <cell r="A60">
            <v>5510</v>
          </cell>
          <cell r="B60" t="str">
            <v>逆击</v>
          </cell>
          <cell r="C60">
            <v>50015</v>
          </cell>
          <cell r="D60">
            <v>5510</v>
          </cell>
          <cell r="G60">
            <v>1</v>
          </cell>
          <cell r="H60" t="str">
            <v>对拥有增益效果的单位伤害增加10%</v>
          </cell>
          <cell r="I60">
            <v>0</v>
          </cell>
          <cell r="J60">
            <v>0</v>
          </cell>
          <cell r="K60" t="str">
            <v>40+level*40</v>
          </cell>
        </row>
        <row r="61">
          <cell r="A61">
            <v>5511</v>
          </cell>
          <cell r="B61" t="str">
            <v>嗜血</v>
          </cell>
          <cell r="C61">
            <v>50015</v>
          </cell>
          <cell r="D61">
            <v>5511</v>
          </cell>
          <cell r="G61">
            <v>1</v>
          </cell>
          <cell r="H61" t="str">
            <v>对生命值小于30%的单位伤害增加5%</v>
          </cell>
          <cell r="I61">
            <v>0</v>
          </cell>
          <cell r="J61">
            <v>0</v>
          </cell>
          <cell r="K61" t="str">
            <v>40+level*40</v>
          </cell>
        </row>
        <row r="62">
          <cell r="A62">
            <v>5513</v>
          </cell>
          <cell r="B62" t="str">
            <v>突击</v>
          </cell>
          <cell r="C62">
            <v>50015</v>
          </cell>
          <cell r="D62">
            <v>5513</v>
          </cell>
          <cell r="G62">
            <v>1</v>
          </cell>
          <cell r="H62" t="str">
            <v>攻击有20%的概率造成自身速度与对手速度差的伤害</v>
          </cell>
          <cell r="I62">
            <v>0</v>
          </cell>
          <cell r="J62">
            <v>0</v>
          </cell>
          <cell r="K62" t="str">
            <v>40+level*40</v>
          </cell>
        </row>
        <row r="63">
          <cell r="A63">
            <v>5514</v>
          </cell>
          <cell r="B63" t="str">
            <v>仇恨</v>
          </cell>
          <cell r="C63">
            <v>50015</v>
          </cell>
          <cell r="D63">
            <v>5514</v>
          </cell>
          <cell r="G63">
            <v>1</v>
          </cell>
          <cell r="H63" t="str">
            <v>攻击同一个目标伤害增加</v>
          </cell>
          <cell r="I63">
            <v>0</v>
          </cell>
          <cell r="J63">
            <v>0</v>
          </cell>
          <cell r="K63" t="str">
            <v>40+level*40</v>
          </cell>
        </row>
        <row r="64">
          <cell r="A64">
            <v>5520</v>
          </cell>
          <cell r="B64" t="str">
            <v>隐遁</v>
          </cell>
          <cell r="C64">
            <v>50015</v>
          </cell>
          <cell r="D64">
            <v>5520</v>
          </cell>
          <cell r="G64">
            <v>1</v>
          </cell>
          <cell r="H64" t="str">
            <v>失去隐身后，有20%的概率再次进入影身</v>
          </cell>
          <cell r="I64">
            <v>0</v>
          </cell>
          <cell r="J64">
            <v>0</v>
          </cell>
          <cell r="K64" t="str">
            <v>40+level*40</v>
          </cell>
        </row>
        <row r="65">
          <cell r="A65">
            <v>5521</v>
          </cell>
          <cell r="B65" t="str">
            <v>铁壁</v>
          </cell>
          <cell r="C65">
            <v>50015</v>
          </cell>
          <cell r="D65">
            <v>5521</v>
          </cell>
          <cell r="G65">
            <v>1</v>
          </cell>
          <cell r="H65" t="str">
            <v>战斗开始的前3个回合，防御力提高20%</v>
          </cell>
          <cell r="I65">
            <v>0</v>
          </cell>
          <cell r="J65">
            <v>0</v>
          </cell>
          <cell r="K65" t="str">
            <v>40+level*40</v>
          </cell>
        </row>
        <row r="66">
          <cell r="A66">
            <v>5522</v>
          </cell>
          <cell r="B66" t="str">
            <v>肉食</v>
          </cell>
          <cell r="C66">
            <v>50015</v>
          </cell>
          <cell r="D66">
            <v>5522</v>
          </cell>
          <cell r="G66">
            <v>1</v>
          </cell>
          <cell r="H66" t="str">
            <v>击杀目标后，恢复自身生命20%的血量</v>
          </cell>
          <cell r="I66">
            <v>0</v>
          </cell>
          <cell r="J66">
            <v>0</v>
          </cell>
          <cell r="K66" t="str">
            <v>40+level*40</v>
          </cell>
        </row>
        <row r="67">
          <cell r="A67">
            <v>5524</v>
          </cell>
          <cell r="B67" t="str">
            <v>鬼魂强化</v>
          </cell>
          <cell r="C67">
            <v>50015</v>
          </cell>
          <cell r="D67">
            <v>5524</v>
          </cell>
          <cell r="G67">
            <v>1</v>
          </cell>
          <cell r="H67" t="str">
            <v>鬼魂复活的回合数-1</v>
          </cell>
          <cell r="I67">
            <v>0</v>
          </cell>
          <cell r="J67">
            <v>0</v>
          </cell>
          <cell r="K67" t="str">
            <v>40+level*40</v>
          </cell>
        </row>
        <row r="68">
          <cell r="A68">
            <v>5527</v>
          </cell>
          <cell r="B68" t="str">
            <v>报恩</v>
          </cell>
          <cell r="C68">
            <v>50015</v>
          </cell>
          <cell r="D68">
            <v>5527</v>
          </cell>
          <cell r="G68">
            <v>1</v>
          </cell>
          <cell r="H68" t="str">
            <v>宠物攻击目标，50%概率将伤害20%转化为主人的生命值</v>
          </cell>
          <cell r="I68">
            <v>0</v>
          </cell>
          <cell r="J68">
            <v>0</v>
          </cell>
          <cell r="K68" t="str">
            <v>40+level*40</v>
          </cell>
        </row>
        <row r="69">
          <cell r="A69">
            <v>5531</v>
          </cell>
          <cell r="B69" t="str">
            <v>反伤</v>
          </cell>
          <cell r="C69">
            <v>50015</v>
          </cell>
          <cell r="D69">
            <v>5531</v>
          </cell>
          <cell r="G69">
            <v>1</v>
          </cell>
          <cell r="H69" t="str">
            <v>每次受到伤害，30%概率将伤害的20%转移到一个随机敌方单位身上</v>
          </cell>
          <cell r="I69">
            <v>0</v>
          </cell>
          <cell r="J69">
            <v>0</v>
          </cell>
          <cell r="K69" t="str">
            <v>40+level*40</v>
          </cell>
        </row>
      </sheetData>
    </sheetDataSet>
  </externalBook>
</externalLink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file:///C:\Users\CL-PC007\AppData\Roaming\Microsoft\Excel\excel\skill\skill_school.xlsx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hyperlink" Target="mailto:string@ignored" TargetMode="Externa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file:///C:\Users\CL-PC007\AppData\Roaming\Microsoft\Excel\excel\skill\summon.xlsx" TargetMode="Externa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file:///C:\Users\CL-PC007\AppData\Roaming\Microsoft\Excel\excel\perform\perform_school.xlsx" TargetMode="Externa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file:///C:\Users\CL-PC007\AppData\Roaming\Microsoft\Excel\excel\perform\perform_school.xlsx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file:///C:\Users\CL-PC007\AppData\Roaming\Microsoft\Excel\excel\perform\perform_school.xlsx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hyperlink" Target="file:///C:\Users\CL-PC007\AppData\Roaming\Microsoft\Excel\excel\skill\skill_school.xlsx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file:///C:\Users\CL-PC007\AppData\Roaming\Microsoft\Excel\excel\skill\xiulian.xlsx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file:///C:\Users\CL-PC007\AppData\Roaming\Microsoft\Excel\excel\skill\xiulian.xlsx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file:///C:\Users\CL-PC007\AppData\Roaming\Microsoft\Excel\excel\skill\se.xlsx" TargetMode="Externa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hyperlink" Target="file:///C:\Users\CL-PC007\AppData\Roaming\Microsoft\Excel\excel\skill\partner.xlsx" TargetMode="External"/><Relationship Id="rId1" Type="http://schemas.openxmlformats.org/officeDocument/2006/relationships/hyperlink" Target="mailto:int@key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5"/>
  <sheetViews>
    <sheetView workbookViewId="0">
      <selection activeCell="G36" sqref="G36"/>
    </sheetView>
  </sheetViews>
  <sheetFormatPr defaultRowHeight="13.5"/>
  <cols>
    <col min="6" max="6" width="27.125" customWidth="1"/>
    <col min="7" max="7" width="27.625" customWidth="1"/>
    <col min="8" max="8" width="22.375" customWidth="1"/>
    <col min="9" max="10" width="9" hidden="1" customWidth="1"/>
    <col min="11" max="11" width="15.625" hidden="1" customWidth="1"/>
    <col min="12" max="18" width="9" hidden="1" customWidth="1"/>
  </cols>
  <sheetData>
    <row r="1" spans="1:23">
      <c r="A1" t="str">
        <f>[1]active_school!A1</f>
        <v>int@key</v>
      </c>
      <c r="B1" t="str">
        <f>[1]active_school!B1</f>
        <v>string</v>
      </c>
      <c r="C1" t="str">
        <f>[1]active_school!C1</f>
        <v>int@default</v>
      </c>
      <c r="D1" t="str">
        <f>[1]active_school!D1</f>
        <v>int</v>
      </c>
      <c r="E1" t="str">
        <f>[1]active_school!E1</f>
        <v>string</v>
      </c>
      <c r="F1" t="str">
        <f>[1]active_school!F1</f>
        <v>list&lt;struct(int[lv]|string[formula])&gt;</v>
      </c>
      <c r="G1" t="str">
        <f>[1]active_school!G1</f>
        <v>list&lt;struct(int[lv]|string[formula])&gt;</v>
      </c>
      <c r="H1" t="str">
        <f>[1]active_school!H1</f>
        <v>dict&lt;struct(int[id]|string[amount]|int[gold])&gt;</v>
      </c>
      <c r="I1" t="str">
        <f>[1]active_school!I1</f>
        <v>string</v>
      </c>
      <c r="J1" t="str">
        <f>[1]active_school!J1</f>
        <v>string@default</v>
      </c>
      <c r="K1" t="str">
        <f>[1]active_school!K1</f>
        <v>string</v>
      </c>
      <c r="L1" t="str">
        <f>[1]active_school!L1</f>
        <v>list&lt;struct(string[range]|int[level])&gt;</v>
      </c>
      <c r="M1" t="str">
        <f>[1]active_school!M1</f>
        <v>list&lt;struct(string[range]|int[level])&gt;</v>
      </c>
      <c r="N1" t="str">
        <f>[1]active_school!N1</f>
        <v>list&lt;struct(string[range]|int[level])&gt;@default</v>
      </c>
      <c r="O1" t="str">
        <f>[1]active_school!O1</f>
        <v>list&lt;struct(string[range]|int[level])&gt;@default</v>
      </c>
      <c r="P1" t="str">
        <f>[1]active_school!P1</f>
        <v>list&lt;struct(string[range]|int[level])&gt;@default</v>
      </c>
      <c r="Q1" t="str">
        <f>[1]active_school!Q1</f>
        <v>list&lt;struct(int[pfid]|int[level])&gt;</v>
      </c>
      <c r="R1" t="str">
        <f>[1]active_school!R1</f>
        <v>list&lt;string&gt;</v>
      </c>
      <c r="S1" t="str">
        <f>[1]active_school!S1</f>
        <v>string</v>
      </c>
      <c r="T1" t="str">
        <f>[1]active_school!T1</f>
        <v>string</v>
      </c>
    </row>
    <row r="2" spans="1:23">
      <c r="A2" t="str">
        <f>[1]active_school!A2</f>
        <v>id</v>
      </c>
      <c r="B2" t="str">
        <f>[1]active_school!B2</f>
        <v>name</v>
      </c>
      <c r="C2" t="str">
        <f>[1]active_school!C2</f>
        <v>icon</v>
      </c>
      <c r="D2" t="str">
        <f>[1]active_school!D2</f>
        <v>open_level</v>
      </c>
      <c r="E2" t="str">
        <f>[1]active_school!E2</f>
        <v>top_limit</v>
      </c>
      <c r="F2" t="str">
        <f>[1]active_school!F2</f>
        <v>silver_learn</v>
      </c>
      <c r="G2" t="str">
        <f>[1]active_school!G2</f>
        <v>skillpoint_learn</v>
      </c>
      <c r="H2" t="str">
        <f>[1]active_school!H2</f>
        <v>reset_resume</v>
      </c>
      <c r="I2" t="str">
        <f>[1]active_school!I2</f>
        <v>element_type</v>
      </c>
      <c r="J2" t="str">
        <f>[1]active_school!J2</f>
        <v>type</v>
      </c>
      <c r="K2" t="str">
        <f>[1]active_school!K2</f>
        <v>client_skillAttackType</v>
      </c>
      <c r="L2" t="str">
        <f>[1]active_school!L2</f>
        <v>client_damageRatio</v>
      </c>
      <c r="M2" t="str">
        <f>[1]active_school!M2</f>
        <v>client_range</v>
      </c>
      <c r="N2" t="str">
        <f>[1]active_school!N2</f>
        <v>client_hpResume</v>
      </c>
      <c r="O2" t="str">
        <f>[1]active_school!O2</f>
        <v>client_mpResume</v>
      </c>
      <c r="P2" t="str">
        <f>[1]active_school!P2</f>
        <v>client_aura_resume</v>
      </c>
      <c r="Q2" t="str">
        <f>[1]active_school!Q2</f>
        <v>pflist</v>
      </c>
      <c r="R2" t="str">
        <f>[1]active_school!R2</f>
        <v>skill_effect</v>
      </c>
      <c r="S2" t="str">
        <f>[1]active_school!S2</f>
        <v>desc</v>
      </c>
      <c r="T2" t="str">
        <f>[1]active_school!T2</f>
        <v>score</v>
      </c>
      <c r="V2" t="s">
        <v>22</v>
      </c>
      <c r="W2" s="7" t="s">
        <v>26</v>
      </c>
    </row>
    <row r="3" spans="1:23">
      <c r="A3" t="str">
        <f>[1]active_school!A3</f>
        <v>门派技能编号</v>
      </c>
      <c r="B3" t="str">
        <f>[1]active_school!B3</f>
        <v>技能名字</v>
      </c>
      <c r="C3" t="str">
        <f>[1]active_school!C3</f>
        <v>技能图标</v>
      </c>
      <c r="D3" t="str">
        <f>[1]active_school!D3</f>
        <v>开放等级</v>
      </c>
      <c r="E3" t="str">
        <f>[1]active_school!E3</f>
        <v>等级上限</v>
      </c>
      <c r="F3" t="str">
        <f>[1]active_school!F3</f>
        <v>学习消耗银币</v>
      </c>
      <c r="G3" t="str">
        <f>[1]active_school!G3</f>
        <v>学习消耗技能点</v>
      </c>
      <c r="H3" t="str">
        <f>[1]active_school!H3</f>
        <v>重置消耗（物品sid|数量|每个物品金币价值）</v>
      </c>
      <c r="I3" t="str">
        <f>[1]active_school!I3</f>
        <v>元素</v>
      </c>
      <c r="J3" t="str">
        <f>[1]active_school!J3</f>
        <v>类型</v>
      </c>
      <c r="K3" t="str">
        <f>[1]active_school!K3</f>
        <v>客户端使用，攻击方式(物理,魔法)说明</v>
      </c>
      <c r="L3" t="str">
        <f>[1]active_school!L3</f>
        <v>效率，客户端表现使用</v>
      </c>
      <c r="M3" t="str">
        <f>[1]active_school!M3</f>
        <v>作用人数，客户端表现使用</v>
      </c>
      <c r="N3" t="str">
        <f>[1]active_school!N3</f>
        <v>使用消耗气血，客户端表现使用</v>
      </c>
      <c r="O3" t="str">
        <f>[1]active_school!O3</f>
        <v>使用消耗魔法，客户端表现使用</v>
      </c>
      <c r="P3" t="str">
        <f>[1]active_school!P3</f>
        <v>使用消耗灵气，客户端表现使用</v>
      </c>
      <c r="Q3" t="str">
        <f>[1]active_school!Q3</f>
        <v>法术编号(法术编号和对应的技能等级)</v>
      </c>
      <c r="R3" t="str">
        <f>[1]active_school!R3</f>
        <v>效果</v>
      </c>
      <c r="S3" t="str">
        <f>[1]active_school!S3</f>
        <v>描述</v>
      </c>
      <c r="T3" t="str">
        <f>[1]active_school!T3</f>
        <v>评分</v>
      </c>
    </row>
    <row r="4" spans="1:23">
      <c r="A4">
        <f>[1]active_school!A4</f>
        <v>1100</v>
      </c>
      <c r="B4" t="str">
        <f>[1]active_school!B4</f>
        <v>御剑术</v>
      </c>
      <c r="C4">
        <f>[1]active_school!C4</f>
        <v>51101</v>
      </c>
      <c r="D4">
        <f>[1]active_school!D4</f>
        <v>5</v>
      </c>
      <c r="E4" t="str">
        <f>[1]active_school!E4</f>
        <v>grade/15</v>
      </c>
      <c r="F4" t="str">
        <f>[1]active_school!F4</f>
        <v>1|level*3,3|level*5</v>
      </c>
      <c r="G4" t="str">
        <f>[1]active_school!G4</f>
        <v>1|level*3,3|level*5</v>
      </c>
      <c r="H4" t="str">
        <f>[1]active_school!H4</f>
        <v>10001|level+1|100</v>
      </c>
      <c r="I4" t="str">
        <f>[1]active_school!I4</f>
        <v>风</v>
      </c>
      <c r="J4">
        <f>[1]active_school!J4</f>
        <v>0</v>
      </c>
      <c r="K4" t="str">
        <f>[1]active_school!K4</f>
        <v>魔法</v>
      </c>
      <c r="L4" t="str">
        <f>[1]active_school!L4</f>
        <v>1|0</v>
      </c>
      <c r="M4" t="str">
        <f>[1]active_school!M4</f>
        <v>1|0</v>
      </c>
      <c r="N4">
        <f>[1]active_school!N4</f>
        <v>0</v>
      </c>
      <c r="O4" t="str">
        <f>[1]active_school!O4</f>
        <v>level*2|0</v>
      </c>
      <c r="P4">
        <f>[1]active_school!P4</f>
        <v>0</v>
      </c>
      <c r="Q4" t="str">
        <f>[1]active_school!Q4</f>
        <v>1101|1</v>
      </c>
      <c r="R4">
        <f>[1]active_school!R4</f>
        <v>0</v>
      </c>
      <c r="S4" t="str">
        <f>[1]active_school!S4</f>
        <v>剑气汇成漩涡，一次性攻击多个敌人。</v>
      </c>
      <c r="T4" t="str">
        <f>[1]active_school!T4</f>
        <v>40+level*40</v>
      </c>
    </row>
    <row r="5" spans="1:23">
      <c r="A5">
        <f>[1]active_school!A5</f>
        <v>1101</v>
      </c>
      <c r="B5" t="str">
        <f>[1]active_school!B5</f>
        <v>千钧一剑</v>
      </c>
      <c r="C5">
        <f>[1]active_school!C5</f>
        <v>51102</v>
      </c>
      <c r="D5">
        <f>[1]active_school!D5</f>
        <v>5</v>
      </c>
      <c r="E5">
        <f>[1]active_school!E5</f>
        <v>4</v>
      </c>
      <c r="F5" t="str">
        <f>[1]active_school!F5</f>
        <v>1|level*3,3|level*5</v>
      </c>
      <c r="G5" t="str">
        <f>[1]active_school!G5</f>
        <v>1|level*3,3|level*5</v>
      </c>
      <c r="H5" t="str">
        <f>[1]active_school!H5</f>
        <v>10001|level+1|100</v>
      </c>
      <c r="I5" t="str">
        <f>[1]active_school!I5</f>
        <v>火</v>
      </c>
      <c r="J5">
        <f>[1]active_school!J5</f>
        <v>0</v>
      </c>
      <c r="K5" t="str">
        <f>[1]active_school!K5</f>
        <v>物理</v>
      </c>
      <c r="L5" t="str">
        <f>[1]active_school!L5</f>
        <v>1|0</v>
      </c>
      <c r="M5" t="str">
        <f>[1]active_school!M5</f>
        <v>1|0</v>
      </c>
      <c r="N5">
        <f>[1]active_school!N5</f>
        <v>0</v>
      </c>
      <c r="O5" t="str">
        <f>[1]active_school!O5</f>
        <v>level*2|0</v>
      </c>
      <c r="P5">
        <f>[1]active_school!P5</f>
        <v>0</v>
      </c>
      <c r="Q5" t="str">
        <f>[1]active_school!Q5</f>
        <v>1102|1</v>
      </c>
      <c r="R5">
        <f>[1]active_school!R5</f>
        <v>0</v>
      </c>
      <c r="S5" t="str">
        <f>[1]active_school!S5</f>
        <v>凝聚全身力量向敌人斩出强力一剑，即使是无锋的武器依然能造成巨大的伤害。</v>
      </c>
      <c r="T5" t="str">
        <f>[1]active_school!T5</f>
        <v>40+level*40</v>
      </c>
    </row>
    <row r="6" spans="1:23">
      <c r="A6">
        <f>[1]active_school!A6</f>
        <v>1102</v>
      </c>
      <c r="B6" t="str">
        <f>[1]active_school!B6</f>
        <v>斗剑</v>
      </c>
      <c r="C6">
        <f>[1]active_school!C6</f>
        <v>51103</v>
      </c>
      <c r="D6">
        <f>[1]active_school!D6</f>
        <v>5</v>
      </c>
      <c r="E6">
        <f>[1]active_school!E6</f>
        <v>4</v>
      </c>
      <c r="F6" t="str">
        <f>[1]active_school!F6</f>
        <v>1|level*3,3|level*5</v>
      </c>
      <c r="G6" t="str">
        <f>[1]active_school!G6</f>
        <v>1|level*3,3|level*5</v>
      </c>
      <c r="H6" t="str">
        <f>[1]active_school!H6</f>
        <v>10001|level+1|100</v>
      </c>
      <c r="I6" t="str">
        <f>[1]active_school!I6</f>
        <v>火</v>
      </c>
      <c r="J6">
        <f>[1]active_school!J6</f>
        <v>0</v>
      </c>
      <c r="K6" t="str">
        <f>[1]active_school!K6</f>
        <v>物理</v>
      </c>
      <c r="L6" t="str">
        <f>[1]active_school!L6</f>
        <v>1|0</v>
      </c>
      <c r="M6" t="str">
        <f>[1]active_school!M6</f>
        <v>1|0</v>
      </c>
      <c r="N6">
        <f>[1]active_school!N6</f>
        <v>0</v>
      </c>
      <c r="O6" t="str">
        <f>[1]active_school!O6</f>
        <v>level*2|0</v>
      </c>
      <c r="P6">
        <f>[1]active_school!P6</f>
        <v>0</v>
      </c>
      <c r="Q6" t="str">
        <f>[1]active_school!Q6</f>
        <v>1103|1</v>
      </c>
      <c r="R6">
        <f>[1]active_school!R6</f>
        <v>0</v>
      </c>
      <c r="S6" t="str">
        <f>[1]active_school!S6</f>
        <v>在敌人未察觉的情况下抢先放出飞剑，飞剑划出一道弯月的斩线后回收，能攻敌人于不备，先发制人。</v>
      </c>
      <c r="T6" t="str">
        <f>[1]active_school!T6</f>
        <v>40+level*40</v>
      </c>
    </row>
    <row r="7" spans="1:23">
      <c r="A7">
        <f>[1]active_school!A7</f>
        <v>1103</v>
      </c>
      <c r="B7" t="str">
        <f>[1]active_school!B7</f>
        <v>狂剑诀</v>
      </c>
      <c r="C7">
        <f>[1]active_school!C7</f>
        <v>51104</v>
      </c>
      <c r="D7">
        <f>[1]active_school!D7</f>
        <v>5</v>
      </c>
      <c r="E7" t="str">
        <f>[1]active_school!E7</f>
        <v>math.max(grade/15,1)</v>
      </c>
      <c r="F7" t="str">
        <f>[1]active_school!F7</f>
        <v>1|level*3,3|level*5</v>
      </c>
      <c r="G7" t="str">
        <f>[1]active_school!G7</f>
        <v>1|level*3,3|level*5</v>
      </c>
      <c r="H7" t="str">
        <f>[1]active_school!H7</f>
        <v>10001|level+1|100</v>
      </c>
      <c r="I7" t="str">
        <f>[1]active_school!I7</f>
        <v>土</v>
      </c>
      <c r="J7">
        <f>[1]active_school!J7</f>
        <v>0</v>
      </c>
      <c r="K7" t="str">
        <f>[1]active_school!K7</f>
        <v>物理</v>
      </c>
      <c r="L7" t="str">
        <f>[1]active_school!L7</f>
        <v>1|0</v>
      </c>
      <c r="M7" t="str">
        <f>[1]active_school!M7</f>
        <v>1|0</v>
      </c>
      <c r="N7">
        <f>[1]active_school!N7</f>
        <v>0</v>
      </c>
      <c r="O7" t="str">
        <f>[1]active_school!O7</f>
        <v>level*2|0</v>
      </c>
      <c r="P7">
        <f>[1]active_school!P7</f>
        <v>0</v>
      </c>
      <c r="Q7" t="str">
        <f>[1]active_school!Q7</f>
        <v>1104|1</v>
      </c>
      <c r="R7">
        <f>[1]active_school!R7</f>
        <v>0</v>
      </c>
      <c r="S7" t="str">
        <f>[1]active_school!S7</f>
        <v>汇聚全身力量，以折断武器的气势发动两次强力攻击，有着能够瞬间斩杀敌人的巨大威力，但释放之后武器受损，防御力会大大下降。</v>
      </c>
      <c r="T7" t="str">
        <f>[1]active_school!T7</f>
        <v>40+level*40</v>
      </c>
    </row>
    <row r="8" spans="1:23">
      <c r="A8">
        <f>[1]active_school!A8</f>
        <v>1104</v>
      </c>
      <c r="B8" t="str">
        <f>[1]active_school!B8</f>
        <v>聚灵剑</v>
      </c>
      <c r="C8">
        <f>[1]active_school!C8</f>
        <v>51105</v>
      </c>
      <c r="D8">
        <f>[1]active_school!D8</f>
        <v>5</v>
      </c>
      <c r="E8">
        <f>[1]active_school!E8</f>
        <v>4</v>
      </c>
      <c r="F8">
        <f>[1]active_school!F8</f>
        <v>0</v>
      </c>
      <c r="G8" t="str">
        <f>[1]active_school!G8</f>
        <v>1|level*3,3|level*5</v>
      </c>
      <c r="H8" t="str">
        <f>[1]active_school!H8</f>
        <v>10001|level+1|100</v>
      </c>
      <c r="I8" t="str">
        <f>[1]active_school!I8</f>
        <v>土</v>
      </c>
      <c r="J8">
        <f>[1]active_school!J8</f>
        <v>0</v>
      </c>
      <c r="K8" t="str">
        <f>[1]active_school!K8</f>
        <v>物理</v>
      </c>
      <c r="L8" t="str">
        <f>[1]active_school!L8</f>
        <v>1|0</v>
      </c>
      <c r="M8" t="str">
        <f>[1]active_school!M8</f>
        <v>1|0</v>
      </c>
      <c r="N8">
        <f>[1]active_school!N8</f>
        <v>0</v>
      </c>
      <c r="O8" t="str">
        <f>[1]active_school!O8</f>
        <v>level*2|0</v>
      </c>
      <c r="P8">
        <f>[1]active_school!P8</f>
        <v>0</v>
      </c>
      <c r="Q8" t="str">
        <f>[1]active_school!Q8</f>
        <v>1105|1</v>
      </c>
      <c r="R8">
        <f>[1]active_school!R8</f>
        <v>0</v>
      </c>
      <c r="S8" t="str">
        <f>[1]active_school!S8</f>
        <v>凌空一斩，以剑成冰攻击敌人，同时为自己的佩剑凝聚剑意。</v>
      </c>
      <c r="T8" t="str">
        <f>[1]active_school!T8</f>
        <v>40+level*40</v>
      </c>
    </row>
    <row r="9" spans="1:23">
      <c r="A9">
        <f>[1]active_school!A9</f>
        <v>1105</v>
      </c>
      <c r="B9" t="str">
        <f>[1]active_school!B9</f>
        <v>剑遁</v>
      </c>
      <c r="C9">
        <f>[1]active_school!C9</f>
        <v>51106</v>
      </c>
      <c r="D9">
        <f>[1]active_school!D9</f>
        <v>5</v>
      </c>
      <c r="E9">
        <f>[1]active_school!E9</f>
        <v>4</v>
      </c>
      <c r="F9">
        <f>[1]active_school!F9</f>
        <v>0</v>
      </c>
      <c r="G9" t="str">
        <f>[1]active_school!G9</f>
        <v>1|level*3,3|level*5</v>
      </c>
      <c r="H9" t="str">
        <f>[1]active_school!H9</f>
        <v>10001|level+1|100</v>
      </c>
      <c r="I9" t="str">
        <f>[1]active_school!I9</f>
        <v>水</v>
      </c>
      <c r="J9">
        <f>[1]active_school!J9</f>
        <v>0</v>
      </c>
      <c r="K9" t="str">
        <f>[1]active_school!K9</f>
        <v>物理</v>
      </c>
      <c r="L9" t="str">
        <f>[1]active_school!L9</f>
        <v>1|0</v>
      </c>
      <c r="M9" t="str">
        <f>[1]active_school!M9</f>
        <v>3|0</v>
      </c>
      <c r="N9">
        <f>[1]active_school!N9</f>
        <v>0</v>
      </c>
      <c r="O9">
        <f>[1]active_school!O9</f>
        <v>0</v>
      </c>
      <c r="P9" t="str">
        <f>[1]active_school!P9</f>
        <v>1|0</v>
      </c>
      <c r="Q9" t="str">
        <f>[1]active_school!Q9</f>
        <v>1106|1</v>
      </c>
      <c r="R9">
        <f>[1]active_school!R9</f>
        <v>0</v>
      </c>
      <c r="S9" t="str">
        <f>[1]active_school!S9</f>
        <v>消耗自身剑意，配上特殊的步法技巧，能够一瞬间从敌人眼前消失进入隐身状态，躲避敌人锋芒，如同一把回鞘隐藏的宝剑，静静等待下一次出鞘的反击。</v>
      </c>
      <c r="T9" t="str">
        <f>[1]active_school!T9</f>
        <v>40+level*40</v>
      </c>
    </row>
    <row r="10" spans="1:23">
      <c r="A10">
        <f>[1]active_school!A10</f>
        <v>1106</v>
      </c>
      <c r="B10" t="str">
        <f>[1]active_school!B10</f>
        <v>万剑归一</v>
      </c>
      <c r="C10">
        <f>[1]active_school!C10</f>
        <v>51107</v>
      </c>
      <c r="D10">
        <f>[1]active_school!D10</f>
        <v>5</v>
      </c>
      <c r="E10">
        <f>[1]active_school!E10</f>
        <v>4</v>
      </c>
      <c r="F10">
        <f>[1]active_school!F10</f>
        <v>0</v>
      </c>
      <c r="G10" t="str">
        <f>[1]active_school!G10</f>
        <v>1|level*3,3|level*5</v>
      </c>
      <c r="H10" t="str">
        <f>[1]active_school!H10</f>
        <v>10001|level+1|100</v>
      </c>
      <c r="I10" t="str">
        <f>[1]active_school!I10</f>
        <v>火</v>
      </c>
      <c r="J10">
        <f>[1]active_school!J10</f>
        <v>0</v>
      </c>
      <c r="K10" t="str">
        <f>[1]active_school!K10</f>
        <v>魔法</v>
      </c>
      <c r="L10" t="str">
        <f>[1]active_school!L10</f>
        <v>1|0</v>
      </c>
      <c r="M10" t="str">
        <f>[1]active_school!M10</f>
        <v>2|0,3|30,4|60</v>
      </c>
      <c r="N10">
        <f>[1]active_school!N10</f>
        <v>0</v>
      </c>
      <c r="O10">
        <f>[1]active_school!O10</f>
        <v>0</v>
      </c>
      <c r="P10" t="str">
        <f>[1]active_school!P10</f>
        <v>3|0</v>
      </c>
      <c r="Q10" t="str">
        <f>[1]active_school!Q10</f>
        <v>1107|1</v>
      </c>
      <c r="R10">
        <f>[1]active_school!R10</f>
        <v>0</v>
      </c>
      <c r="S10" t="str">
        <f>[1]active_school!S10</f>
        <v>以手指御气化莲，操纵飞剑向敌人放出，剑锋每一次刺穿敌人就会在空中反弹回身再刺，多次的反弹剑光围绕着敌人画出了一个玄妙的几何图形，而在图形中心的敌人，则会被无数剑锋撕成粉碎。</v>
      </c>
      <c r="T10" t="str">
        <f>[1]active_school!T10</f>
        <v>40+level*40</v>
      </c>
    </row>
    <row r="11" spans="1:23">
      <c r="A11">
        <f>[1]active_school!A11</f>
        <v>1200</v>
      </c>
      <c r="B11" t="str">
        <f>[1]active_school!B11</f>
        <v>金刚伏魔</v>
      </c>
      <c r="C11">
        <f>[1]active_school!C11</f>
        <v>51201</v>
      </c>
      <c r="D11">
        <f>[1]active_school!D11</f>
        <v>5</v>
      </c>
      <c r="E11">
        <f>[1]active_school!E11</f>
        <v>4</v>
      </c>
      <c r="F11">
        <f>[1]active_school!F11</f>
        <v>0</v>
      </c>
      <c r="G11" t="str">
        <f>[1]active_school!G11</f>
        <v>1|level*3,3|level*5</v>
      </c>
      <c r="H11" t="str">
        <f>[1]active_school!H11</f>
        <v>10001|level+1|100</v>
      </c>
      <c r="I11" t="str">
        <f>[1]active_school!I11</f>
        <v>火</v>
      </c>
      <c r="J11">
        <f>[1]active_school!J11</f>
        <v>0</v>
      </c>
      <c r="K11" t="str">
        <f>[1]active_school!K11</f>
        <v>魔法</v>
      </c>
      <c r="L11" t="str">
        <f>[1]active_school!L11</f>
        <v>1|0</v>
      </c>
      <c r="M11" t="str">
        <f>[1]active_school!M11</f>
        <v>1|0</v>
      </c>
      <c r="N11">
        <f>[1]active_school!N11</f>
        <v>0</v>
      </c>
      <c r="O11" t="str">
        <f>[1]active_school!O11</f>
        <v>level*2|0</v>
      </c>
      <c r="P11">
        <f>[1]active_school!P11</f>
        <v>0</v>
      </c>
      <c r="Q11" t="str">
        <f>[1]active_school!Q11</f>
        <v>1201|1</v>
      </c>
      <c r="R11">
        <f>[1]active_school!R11</f>
        <v>0</v>
      </c>
      <c r="S11" t="str">
        <f>[1]active_school!S11</f>
        <v>对5个目标造成少量法术伤害</v>
      </c>
      <c r="T11" t="str">
        <f>[1]active_school!T11</f>
        <v>40+level*40</v>
      </c>
    </row>
    <row r="12" spans="1:23">
      <c r="A12">
        <f>[1]active_school!A12</f>
        <v>1201</v>
      </c>
      <c r="B12" t="str">
        <f>[1]active_school!B12</f>
        <v>九品莲台</v>
      </c>
      <c r="C12">
        <f>[1]active_school!C12</f>
        <v>51202</v>
      </c>
      <c r="D12">
        <f>[1]active_school!D12</f>
        <v>5</v>
      </c>
      <c r="E12">
        <f>[1]active_school!E12</f>
        <v>4</v>
      </c>
      <c r="F12">
        <f>[1]active_school!F12</f>
        <v>0</v>
      </c>
      <c r="G12" t="str">
        <f>[1]active_school!G12</f>
        <v>1|level*3,3|level*5</v>
      </c>
      <c r="H12" t="str">
        <f>[1]active_school!H12</f>
        <v>10001|level+1|100</v>
      </c>
      <c r="I12" t="str">
        <f>[1]active_school!I12</f>
        <v>火</v>
      </c>
      <c r="J12">
        <f>[1]active_school!J12</f>
        <v>0</v>
      </c>
      <c r="K12" t="str">
        <f>[1]active_school!K12</f>
        <v>魔法</v>
      </c>
      <c r="L12" t="str">
        <f>[1]active_school!L12</f>
        <v>1|0</v>
      </c>
      <c r="M12" t="str">
        <f>[1]active_school!M12</f>
        <v>1|0</v>
      </c>
      <c r="N12">
        <f>[1]active_school!N12</f>
        <v>0</v>
      </c>
      <c r="O12" t="str">
        <f>[1]active_school!O12</f>
        <v>level*2|0</v>
      </c>
      <c r="P12">
        <f>[1]active_school!P12</f>
        <v>0</v>
      </c>
      <c r="Q12" t="str">
        <f>[1]active_school!Q12</f>
        <v>1202|1</v>
      </c>
      <c r="R12">
        <f>[1]active_school!R12</f>
        <v>0</v>
      </c>
      <c r="S12" t="str">
        <f>[1]active_school!S12</f>
        <v>伤害较低，对鬼魂类目标额外造成伤害，并可将目标击出场</v>
      </c>
      <c r="T12" t="str">
        <f>[1]active_school!T12</f>
        <v>40+level*40</v>
      </c>
    </row>
    <row r="13" spans="1:23">
      <c r="A13">
        <f>[1]active_school!A13</f>
        <v>1202</v>
      </c>
      <c r="B13" t="str">
        <f>[1]active_school!B13</f>
        <v>我佛慈悲</v>
      </c>
      <c r="C13">
        <f>[1]active_school!C13</f>
        <v>51203</v>
      </c>
      <c r="D13">
        <f>[1]active_school!D13</f>
        <v>5</v>
      </c>
      <c r="E13">
        <f>[1]active_school!E13</f>
        <v>4</v>
      </c>
      <c r="F13">
        <f>[1]active_school!F13</f>
        <v>0</v>
      </c>
      <c r="G13" t="str">
        <f>[1]active_school!G13</f>
        <v>1|level*3,3|level*5</v>
      </c>
      <c r="H13" t="str">
        <f>[1]active_school!H13</f>
        <v>10001|level+1|100</v>
      </c>
      <c r="I13" t="str">
        <f>[1]active_school!I13</f>
        <v>火</v>
      </c>
      <c r="J13">
        <f>[1]active_school!J13</f>
        <v>0</v>
      </c>
      <c r="K13" t="str">
        <f>[1]active_school!K13</f>
        <v>魔法</v>
      </c>
      <c r="L13" t="str">
        <f>[1]active_school!L13</f>
        <v>1|0</v>
      </c>
      <c r="M13" t="str">
        <f>[1]active_school!M13</f>
        <v>1|0</v>
      </c>
      <c r="N13">
        <f>[1]active_school!N13</f>
        <v>0</v>
      </c>
      <c r="O13" t="str">
        <f>[1]active_school!O13</f>
        <v>level*2|0</v>
      </c>
      <c r="P13">
        <f>[1]active_school!P13</f>
        <v>0</v>
      </c>
      <c r="Q13" t="str">
        <f>[1]active_school!Q13</f>
        <v>1203|1</v>
      </c>
      <c r="R13">
        <f>[1]active_school!R13</f>
        <v>0</v>
      </c>
      <c r="S13" t="str">
        <f>[1]active_school!S13</f>
        <v>较高伤害。攻击单体目标，概率对另一个敌方目标造成等量伤害，能量越多概率越高</v>
      </c>
      <c r="T13" t="str">
        <f>[1]active_school!T13</f>
        <v>40+level*40</v>
      </c>
    </row>
    <row r="14" spans="1:23">
      <c r="A14">
        <f>[1]active_school!A14</f>
        <v>1203</v>
      </c>
      <c r="B14" t="str">
        <f>[1]active_school!B14</f>
        <v>禅心定神</v>
      </c>
      <c r="C14">
        <f>[1]active_school!C14</f>
        <v>51204</v>
      </c>
      <c r="D14">
        <f>[1]active_school!D14</f>
        <v>5</v>
      </c>
      <c r="E14">
        <f>[1]active_school!E14</f>
        <v>4</v>
      </c>
      <c r="F14">
        <f>[1]active_school!F14</f>
        <v>0</v>
      </c>
      <c r="G14" t="str">
        <f>[1]active_school!G14</f>
        <v>1|level*3,3|level*5</v>
      </c>
      <c r="H14" t="str">
        <f>[1]active_school!H14</f>
        <v>10001|level+1|100</v>
      </c>
      <c r="I14" t="str">
        <f>[1]active_school!I14</f>
        <v>火</v>
      </c>
      <c r="J14">
        <f>[1]active_school!J14</f>
        <v>0</v>
      </c>
      <c r="K14" t="str">
        <f>[1]active_school!K14</f>
        <v>物理</v>
      </c>
      <c r="L14" t="str">
        <f>[1]active_school!L14</f>
        <v>1|0</v>
      </c>
      <c r="M14" t="str">
        <f>[1]active_school!M14</f>
        <v>2|0,3|30,4|60</v>
      </c>
      <c r="N14">
        <f>[1]active_school!N14</f>
        <v>0</v>
      </c>
      <c r="O14" t="str">
        <f>[1]active_school!O14</f>
        <v>level*2|0</v>
      </c>
      <c r="P14">
        <f>[1]active_school!P14</f>
        <v>0</v>
      </c>
      <c r="Q14" t="str">
        <f>[1]active_school!Q14</f>
        <v>1204|1</v>
      </c>
      <c r="R14">
        <f>[1]active_school!R14</f>
        <v>0</v>
      </c>
      <c r="S14" t="str">
        <f>[1]active_school!S14</f>
        <v>对友方宠物使用，使目标宠物变为1滴血，但附加鬼魂状态3回合</v>
      </c>
      <c r="T14" t="str">
        <f>[1]active_school!T14</f>
        <v>40+level*40</v>
      </c>
    </row>
    <row r="15" spans="1:23">
      <c r="A15">
        <f>[1]active_school!A15</f>
        <v>1204</v>
      </c>
      <c r="B15" t="str">
        <f>[1]active_school!B15</f>
        <v>轮回</v>
      </c>
      <c r="C15">
        <f>[1]active_school!C15</f>
        <v>51205</v>
      </c>
      <c r="D15">
        <f>[1]active_school!D15</f>
        <v>5</v>
      </c>
      <c r="E15">
        <f>[1]active_school!E15</f>
        <v>4</v>
      </c>
      <c r="F15">
        <f>[1]active_school!F15</f>
        <v>0</v>
      </c>
      <c r="G15" t="str">
        <f>[1]active_school!G15</f>
        <v>1|level*3,3|level*5</v>
      </c>
      <c r="H15" t="str">
        <f>[1]active_school!H15</f>
        <v>10001|level+1|100</v>
      </c>
      <c r="I15" t="str">
        <f>[1]active_school!I15</f>
        <v>火</v>
      </c>
      <c r="J15">
        <f>[1]active_school!J15</f>
        <v>0</v>
      </c>
      <c r="K15" t="str">
        <f>[1]active_school!K15</f>
        <v>物理</v>
      </c>
      <c r="L15" t="str">
        <f>[1]active_school!L15</f>
        <v>1.15|0</v>
      </c>
      <c r="M15" t="str">
        <f>[1]active_school!M15</f>
        <v>1|0</v>
      </c>
      <c r="N15">
        <f>[1]active_school!N15</f>
        <v>0</v>
      </c>
      <c r="O15" t="str">
        <f>[1]active_school!O15</f>
        <v>level*2|0</v>
      </c>
      <c r="P15">
        <f>[1]active_school!P15</f>
        <v>0</v>
      </c>
      <c r="Q15" t="str">
        <f>[1]active_school!Q15</f>
        <v>1205|1</v>
      </c>
      <c r="R15">
        <f>[1]active_school!R15</f>
        <v>0</v>
      </c>
      <c r="S15" t="str">
        <f>[1]active_school!S15</f>
        <v>解除单体部分异常状态</v>
      </c>
      <c r="T15" t="str">
        <f>[1]active_school!T15</f>
        <v>40+level*40</v>
      </c>
    </row>
    <row r="16" spans="1:23">
      <c r="A16">
        <f>[1]active_school!A16</f>
        <v>1205</v>
      </c>
      <c r="B16" t="str">
        <f>[1]active_school!B16</f>
        <v>不动明王</v>
      </c>
      <c r="C16">
        <f>[1]active_school!C16</f>
        <v>51206</v>
      </c>
      <c r="D16">
        <f>[1]active_school!D16</f>
        <v>5</v>
      </c>
      <c r="E16">
        <f>[1]active_school!E16</f>
        <v>4</v>
      </c>
      <c r="F16">
        <f>[1]active_school!F16</f>
        <v>0</v>
      </c>
      <c r="G16" t="str">
        <f>[1]active_school!G16</f>
        <v>1|level*3,3|level*5</v>
      </c>
      <c r="H16" t="str">
        <f>[1]active_school!H16</f>
        <v>10001|level+1|100</v>
      </c>
      <c r="I16" t="str">
        <f>[1]active_school!I16</f>
        <v>火</v>
      </c>
      <c r="J16">
        <f>[1]active_school!J16</f>
        <v>0</v>
      </c>
      <c r="K16" t="str">
        <f>[1]active_school!K16</f>
        <v>物理</v>
      </c>
      <c r="L16" t="str">
        <f>[1]active_school!L16</f>
        <v>1.1|0</v>
      </c>
      <c r="M16" t="str">
        <f>[1]active_school!M16</f>
        <v>1|0</v>
      </c>
      <c r="N16">
        <f>[1]active_school!N16</f>
        <v>0</v>
      </c>
      <c r="O16" t="str">
        <f>[1]active_school!O16</f>
        <v>level*2|0</v>
      </c>
      <c r="P16">
        <f>[1]active_school!P16</f>
        <v>0</v>
      </c>
      <c r="Q16" t="str">
        <f>[1]active_school!Q16</f>
        <v>1206|1</v>
      </c>
      <c r="R16">
        <f>[1]active_school!R16</f>
        <v>0</v>
      </c>
      <c r="S16" t="str">
        <f>[1]active_school!S16</f>
        <v>高速攻击单体目标，并为自身添加一个火焰盾2回合，抵挡一定的伤害，受到的伤害的50%由法力值替代，法力值不足则盾消失</v>
      </c>
      <c r="T16" t="str">
        <f>[1]active_school!T16</f>
        <v>40+level*40</v>
      </c>
    </row>
    <row r="17" spans="1:20">
      <c r="A17">
        <f>[1]active_school!A17</f>
        <v>1206</v>
      </c>
      <c r="B17" t="str">
        <f>[1]active_school!B17</f>
        <v>佛法无边</v>
      </c>
      <c r="C17">
        <f>[1]active_school!C17</f>
        <v>51207</v>
      </c>
      <c r="D17">
        <f>[1]active_school!D17</f>
        <v>5</v>
      </c>
      <c r="E17">
        <f>[1]active_school!E17</f>
        <v>4</v>
      </c>
      <c r="F17">
        <f>[1]active_school!F17</f>
        <v>0</v>
      </c>
      <c r="G17" t="str">
        <f>[1]active_school!G17</f>
        <v>1|level*3,3|level*5</v>
      </c>
      <c r="H17" t="str">
        <f>[1]active_school!H17</f>
        <v>10001|level+1|100</v>
      </c>
      <c r="I17" t="str">
        <f>[1]active_school!I17</f>
        <v>火</v>
      </c>
      <c r="J17">
        <f>[1]active_school!J17</f>
        <v>0</v>
      </c>
      <c r="K17" t="str">
        <f>[1]active_school!K17</f>
        <v>物理</v>
      </c>
      <c r="L17" t="str">
        <f>[1]active_school!L17</f>
        <v>1.05|0</v>
      </c>
      <c r="M17" t="str">
        <f>[1]active_school!M17</f>
        <v>1|0</v>
      </c>
      <c r="N17">
        <f>[1]active_school!N17</f>
        <v>0</v>
      </c>
      <c r="O17">
        <f>[1]active_school!O17</f>
        <v>0</v>
      </c>
      <c r="P17" t="str">
        <f>[1]active_school!P17</f>
        <v>2|0</v>
      </c>
      <c r="Q17" t="str">
        <f>[1]active_school!Q17</f>
        <v>1207|1</v>
      </c>
      <c r="R17">
        <f>[1]active_school!R17</f>
        <v>0</v>
      </c>
      <c r="S17" t="str">
        <f>[1]active_school!S17</f>
        <v>对7个目标造成大量法术伤害</v>
      </c>
      <c r="T17" t="str">
        <f>[1]active_school!T17</f>
        <v>40+level*40</v>
      </c>
    </row>
    <row r="18" spans="1:20">
      <c r="A18">
        <f>[1]active_school!A18</f>
        <v>1300</v>
      </c>
      <c r="B18" t="str">
        <f>[1]active_school!B18</f>
        <v>三昧真火</v>
      </c>
      <c r="C18">
        <f>[1]active_school!C18</f>
        <v>51301</v>
      </c>
      <c r="D18">
        <f>[1]active_school!D18</f>
        <v>5</v>
      </c>
      <c r="E18">
        <f>[1]active_school!E18</f>
        <v>4</v>
      </c>
      <c r="F18">
        <f>[1]active_school!F18</f>
        <v>0</v>
      </c>
      <c r="G18" t="str">
        <f>[1]active_school!G18</f>
        <v>1|level*3,3|level*5</v>
      </c>
      <c r="H18" t="str">
        <f>[1]active_school!H18</f>
        <v>10001|level+1|100</v>
      </c>
      <c r="I18" t="str">
        <f>[1]active_school!I18</f>
        <v>火</v>
      </c>
      <c r="J18">
        <f>[1]active_school!J18</f>
        <v>0</v>
      </c>
      <c r="K18" t="str">
        <f>[1]active_school!K18</f>
        <v>物理</v>
      </c>
      <c r="L18" t="str">
        <f>[1]active_school!L18</f>
        <v>0.7|0</v>
      </c>
      <c r="M18" t="str">
        <f>[1]active_school!M18</f>
        <v>1|0</v>
      </c>
      <c r="N18">
        <f>[1]active_school!N18</f>
        <v>0</v>
      </c>
      <c r="O18" t="str">
        <f>[1]active_school!O18</f>
        <v>level*2|0</v>
      </c>
      <c r="P18">
        <f>[1]active_school!P18</f>
        <v>0</v>
      </c>
      <c r="Q18" t="str">
        <f>[1]active_school!Q18</f>
        <v>1301|1</v>
      </c>
      <c r="R18">
        <f>[1]active_school!R18</f>
        <v>0</v>
      </c>
      <c r="S18" t="str">
        <f>[1]active_school!S18</f>
        <v>释放音律之力在空中召出数个火球，袭向敌人。</v>
      </c>
      <c r="T18" t="str">
        <f>[1]active_school!T18</f>
        <v>40+level*40</v>
      </c>
    </row>
    <row r="19" spans="1:20">
      <c r="A19">
        <f>[1]active_school!A19</f>
        <v>1301</v>
      </c>
      <c r="B19" t="str">
        <f>[1]active_school!B19</f>
        <v>鬼灵驱除</v>
      </c>
      <c r="C19">
        <f>[1]active_school!C19</f>
        <v>51302</v>
      </c>
      <c r="D19">
        <f>[1]active_school!D19</f>
        <v>5</v>
      </c>
      <c r="E19">
        <f>[1]active_school!E19</f>
        <v>4</v>
      </c>
      <c r="F19">
        <f>[1]active_school!F19</f>
        <v>0</v>
      </c>
      <c r="G19" t="str">
        <f>[1]active_school!G19</f>
        <v>1|level*3,3|level*5</v>
      </c>
      <c r="H19" t="str">
        <f>[1]active_school!H19</f>
        <v>10001|level+1|100</v>
      </c>
      <c r="I19" t="str">
        <f>[1]active_school!I19</f>
        <v>土</v>
      </c>
      <c r="J19">
        <f>[1]active_school!J19</f>
        <v>0</v>
      </c>
      <c r="K19" t="str">
        <f>[1]active_school!K19</f>
        <v>物理</v>
      </c>
      <c r="L19" t="str">
        <f>[1]active_school!L19</f>
        <v>0|0</v>
      </c>
      <c r="M19" t="str">
        <f>[1]active_school!M19</f>
        <v>1|0</v>
      </c>
      <c r="N19">
        <f>[1]active_school!N19</f>
        <v>0</v>
      </c>
      <c r="O19" t="str">
        <f>[1]active_school!O19</f>
        <v>level*2|0</v>
      </c>
      <c r="P19">
        <f>[1]active_school!P19</f>
        <v>0</v>
      </c>
      <c r="Q19" t="str">
        <f>[1]active_school!Q19</f>
        <v>1302|1</v>
      </c>
      <c r="R19">
        <f>[1]active_school!R19</f>
        <v>0</v>
      </c>
      <c r="S19" t="str">
        <f>[1]active_school!S19</f>
        <v>融合月灵与土灵之力，对敌人的阴神造成直接打击。</v>
      </c>
      <c r="T19" t="str">
        <f>[1]active_school!T19</f>
        <v>40+level*40</v>
      </c>
    </row>
    <row r="20" spans="1:20">
      <c r="A20">
        <f>[1]active_school!A20</f>
        <v>1302</v>
      </c>
      <c r="B20" t="str">
        <f>[1]active_school!B20</f>
        <v>日火神芒</v>
      </c>
      <c r="C20">
        <f>[1]active_school!C20</f>
        <v>51303</v>
      </c>
      <c r="D20">
        <f>[1]active_school!D20</f>
        <v>5</v>
      </c>
      <c r="E20">
        <f>[1]active_school!E20</f>
        <v>4</v>
      </c>
      <c r="F20">
        <f>[1]active_school!F20</f>
        <v>0</v>
      </c>
      <c r="G20" t="str">
        <f>[1]active_school!G20</f>
        <v>1|level*3,3|level*5</v>
      </c>
      <c r="H20" t="str">
        <f>[1]active_school!H20</f>
        <v>10001|level+1|100</v>
      </c>
      <c r="I20" t="str">
        <f>[1]active_school!I20</f>
        <v>火</v>
      </c>
      <c r="J20">
        <f>[1]active_school!J20</f>
        <v>0</v>
      </c>
      <c r="K20" t="str">
        <f>[1]active_school!K20</f>
        <v>物理</v>
      </c>
      <c r="L20" t="str">
        <f>[1]active_school!L20</f>
        <v>0.5|0</v>
      </c>
      <c r="M20" t="str">
        <f>[1]active_school!M20</f>
        <v>1|0</v>
      </c>
      <c r="N20">
        <f>[1]active_school!N20</f>
        <v>0</v>
      </c>
      <c r="O20" t="str">
        <f>[1]active_school!O20</f>
        <v>level*2|0</v>
      </c>
      <c r="P20">
        <f>[1]active_school!P20</f>
        <v>0</v>
      </c>
      <c r="Q20" t="str">
        <f>[1]active_school!Q20</f>
        <v>1303|1</v>
      </c>
      <c r="R20">
        <f>[1]active_school!R20</f>
        <v>0</v>
      </c>
      <c r="S20" t="str">
        <f>[1]active_school!S20</f>
        <v>融合日灵与火灵之力，释放一道冲天而降的烈日射线，将处于射线中的敌人直接用高温蒸发掉。</v>
      </c>
      <c r="T20" t="str">
        <f>[1]active_school!T20</f>
        <v>40+level*40</v>
      </c>
    </row>
    <row r="21" spans="1:20">
      <c r="A21">
        <f>[1]active_school!A21</f>
        <v>1303</v>
      </c>
      <c r="B21" t="str">
        <f>[1]active_school!B21</f>
        <v>水魂术</v>
      </c>
      <c r="C21">
        <f>[1]active_school!C21</f>
        <v>51304</v>
      </c>
      <c r="D21">
        <f>[1]active_school!D21</f>
        <v>5</v>
      </c>
      <c r="E21">
        <f>[1]active_school!E21</f>
        <v>4</v>
      </c>
      <c r="F21">
        <f>[1]active_school!F21</f>
        <v>0</v>
      </c>
      <c r="G21" t="str">
        <f>[1]active_school!G21</f>
        <v>1|level*3,3|level*5</v>
      </c>
      <c r="H21" t="str">
        <f>[1]active_school!H21</f>
        <v>10001|level+1|100</v>
      </c>
      <c r="I21" t="str">
        <f>[1]active_school!I21</f>
        <v>土</v>
      </c>
      <c r="J21">
        <f>[1]active_school!J21</f>
        <v>0</v>
      </c>
      <c r="K21" t="str">
        <f>[1]active_school!K21</f>
        <v>魔法</v>
      </c>
      <c r="L21" t="str">
        <f>[1]active_school!L21</f>
        <v>1|0</v>
      </c>
      <c r="M21" t="str">
        <f>[1]active_school!M21</f>
        <v>1|0</v>
      </c>
      <c r="N21">
        <f>[1]active_school!N21</f>
        <v>0</v>
      </c>
      <c r="O21" t="str">
        <f>[1]active_school!O21</f>
        <v>level*2|0</v>
      </c>
      <c r="P21">
        <f>[1]active_school!P21</f>
        <v>0</v>
      </c>
      <c r="Q21" t="str">
        <f>[1]active_school!Q21</f>
        <v>1304|1</v>
      </c>
      <c r="R21">
        <f>[1]active_school!R21</f>
        <v>0</v>
      </c>
      <c r="S21" t="str">
        <f>[1]active_school!S21</f>
        <v>以己之力保护队友，但会令其身体陷入濒死状态；一段时间，日灵之力会活化其躯体使其复活。</v>
      </c>
      <c r="T21" t="str">
        <f>[1]active_school!T21</f>
        <v>40+level*40</v>
      </c>
    </row>
    <row r="22" spans="1:20">
      <c r="A22">
        <f>[1]active_school!A22</f>
        <v>1304</v>
      </c>
      <c r="B22" t="str">
        <f>[1]active_school!B22</f>
        <v>星灵闪</v>
      </c>
      <c r="C22">
        <f>[1]active_school!C22</f>
        <v>51305</v>
      </c>
      <c r="D22">
        <f>[1]active_school!D22</f>
        <v>5</v>
      </c>
      <c r="E22">
        <f>[1]active_school!E22</f>
        <v>4</v>
      </c>
      <c r="F22">
        <f>[1]active_school!F22</f>
        <v>0</v>
      </c>
      <c r="G22" t="str">
        <f>[1]active_school!G22</f>
        <v>1|level*3,3|level*5</v>
      </c>
      <c r="H22" t="str">
        <f>[1]active_school!H22</f>
        <v>10001|level+1|100</v>
      </c>
      <c r="I22" t="str">
        <f>[1]active_school!I22</f>
        <v>水</v>
      </c>
      <c r="J22">
        <f>[1]active_school!J22</f>
        <v>0</v>
      </c>
      <c r="K22" t="str">
        <f>[1]active_school!K22</f>
        <v>魔法</v>
      </c>
      <c r="L22" t="str">
        <f>[1]active_school!L22</f>
        <v>1|0</v>
      </c>
      <c r="M22" t="str">
        <f>[1]active_school!M22</f>
        <v>1|0</v>
      </c>
      <c r="N22">
        <f>[1]active_school!N22</f>
        <v>0</v>
      </c>
      <c r="O22" t="str">
        <f>[1]active_school!O22</f>
        <v>level*2|0</v>
      </c>
      <c r="P22">
        <f>[1]active_school!P22</f>
        <v>0</v>
      </c>
      <c r="Q22" t="str">
        <f>[1]active_school!Q22</f>
        <v>1305|1</v>
      </c>
      <c r="R22">
        <f>[1]active_school!R22</f>
        <v>0</v>
      </c>
      <c r="S22" t="str">
        <f>[1]active_school!S22</f>
        <v>融合水灵与风灵之力，对队友释放带有净化雨露的清风，驱除其身上的所有异常状态。</v>
      </c>
      <c r="T22" t="str">
        <f>[1]active_school!T22</f>
        <v>40+level*40</v>
      </c>
    </row>
    <row r="23" spans="1:20">
      <c r="A23">
        <f>[1]active_school!A23</f>
        <v>1305</v>
      </c>
      <c r="B23" t="str">
        <f>[1]active_school!B23</f>
        <v>九天罡风</v>
      </c>
      <c r="C23">
        <f>[1]active_school!C23</f>
        <v>51306</v>
      </c>
      <c r="D23">
        <f>[1]active_school!D23</f>
        <v>5</v>
      </c>
      <c r="E23">
        <f>[1]active_school!E23</f>
        <v>4</v>
      </c>
      <c r="F23">
        <f>[1]active_school!F23</f>
        <v>0</v>
      </c>
      <c r="G23" t="str">
        <f>[1]active_school!G23</f>
        <v>1|level*3,3|level*5</v>
      </c>
      <c r="H23" t="str">
        <f>[1]active_school!H23</f>
        <v>10001|level+1|100</v>
      </c>
      <c r="I23" t="str">
        <f>[1]active_school!I23</f>
        <v>风</v>
      </c>
      <c r="J23">
        <f>[1]active_school!J23</f>
        <v>0</v>
      </c>
      <c r="K23" t="str">
        <f>[1]active_school!K23</f>
        <v>魔法</v>
      </c>
      <c r="L23" t="str">
        <f>[1]active_school!L23</f>
        <v>1|0</v>
      </c>
      <c r="M23" t="str">
        <f>[1]active_school!M23</f>
        <v>1|0</v>
      </c>
      <c r="N23">
        <f>[1]active_school!N23</f>
        <v>0</v>
      </c>
      <c r="O23">
        <f>[1]active_school!O23</f>
        <v>0</v>
      </c>
      <c r="P23" t="str">
        <f>[1]active_school!P23</f>
        <v>1|0</v>
      </c>
      <c r="Q23" t="str">
        <f>[1]active_school!Q23</f>
        <v>1306|1</v>
      </c>
      <c r="R23">
        <f>[1]active_school!R23</f>
        <v>0</v>
      </c>
      <c r="S23" t="str">
        <f>[1]active_school!S23</f>
        <v>化法力为碟，释放一道锋利的风之刃，发出惨厉的破空斩向敌人；</v>
      </c>
      <c r="T23" t="str">
        <f>[1]active_school!T23</f>
        <v>40+level*40</v>
      </c>
    </row>
    <row r="24" spans="1:20">
      <c r="A24">
        <f>[1]active_school!A24</f>
        <v>1306</v>
      </c>
      <c r="B24" t="str">
        <f>[1]active_school!B24</f>
        <v>星宿审判</v>
      </c>
      <c r="C24">
        <f>[1]active_school!C24</f>
        <v>51307</v>
      </c>
      <c r="D24">
        <f>[1]active_school!D24</f>
        <v>5</v>
      </c>
      <c r="E24">
        <f>[1]active_school!E24</f>
        <v>4</v>
      </c>
      <c r="F24">
        <f>[1]active_school!F24</f>
        <v>0</v>
      </c>
      <c r="G24" t="str">
        <f>[1]active_school!G24</f>
        <v>1|level*3,3|level*5</v>
      </c>
      <c r="H24" t="str">
        <f>[1]active_school!H24</f>
        <v>10001|level+1|100</v>
      </c>
      <c r="I24" t="str">
        <f>[1]active_school!I24</f>
        <v>火</v>
      </c>
      <c r="J24">
        <f>[1]active_school!J24</f>
        <v>0</v>
      </c>
      <c r="K24" t="str">
        <f>[1]active_school!K24</f>
        <v>魔法</v>
      </c>
      <c r="L24" t="str">
        <f>[1]active_school!L24</f>
        <v>1|0</v>
      </c>
      <c r="M24" t="str">
        <f>[1]active_school!M24</f>
        <v>1|0</v>
      </c>
      <c r="N24">
        <f>[1]active_school!N24</f>
        <v>0</v>
      </c>
      <c r="O24">
        <f>[1]active_school!O24</f>
        <v>0</v>
      </c>
      <c r="P24" t="str">
        <f>[1]active_school!P24</f>
        <v>3|0</v>
      </c>
      <c r="Q24" t="str">
        <f>[1]active_school!Q24</f>
        <v>1307|1</v>
      </c>
      <c r="R24">
        <f>[1]active_school!R24</f>
        <v>0</v>
      </c>
      <c r="S24" t="str">
        <f>[1]active_school!S24</f>
        <v>融合月灵与火灵之力，释放出一个带有强大攻击力的、极其不稳定的、巨大的黑色火球；将其砸向敌人引发大爆炸，让敌人遭受身体和灵魂的双重打击，造成大量伤害。</v>
      </c>
      <c r="T24" t="str">
        <f>[1]active_school!T24</f>
        <v>40+level*40</v>
      </c>
    </row>
    <row r="25" spans="1:20">
      <c r="A25">
        <f>[1]active_school!A25</f>
        <v>1400</v>
      </c>
      <c r="B25" t="str">
        <f>[1]active_school!B25</f>
        <v>风云雷动</v>
      </c>
      <c r="C25">
        <f>[1]active_school!C25</f>
        <v>51401</v>
      </c>
      <c r="D25">
        <f>[1]active_school!D25</f>
        <v>5</v>
      </c>
      <c r="E25">
        <f>[1]active_school!E25</f>
        <v>4</v>
      </c>
      <c r="F25">
        <f>[1]active_school!F25</f>
        <v>0</v>
      </c>
      <c r="G25" t="str">
        <f>[1]active_school!G25</f>
        <v>1|level*3,3|level*5</v>
      </c>
      <c r="H25" t="str">
        <f>[1]active_school!H25</f>
        <v>10001|level+1|100</v>
      </c>
      <c r="I25" t="str">
        <f>[1]active_school!I25</f>
        <v>风</v>
      </c>
      <c r="J25">
        <f>[1]active_school!J25</f>
        <v>0</v>
      </c>
      <c r="K25" t="str">
        <f>[1]active_school!K25</f>
        <v>魔法</v>
      </c>
      <c r="L25" t="str">
        <f>[1]active_school!L25</f>
        <v>1|0</v>
      </c>
      <c r="M25" t="str">
        <f>[1]active_school!M25</f>
        <v>1|0</v>
      </c>
      <c r="N25">
        <f>[1]active_school!N25</f>
        <v>0</v>
      </c>
      <c r="O25" t="str">
        <f>[1]active_school!O25</f>
        <v>level*2|0</v>
      </c>
      <c r="P25">
        <f>[1]active_school!P25</f>
        <v>0</v>
      </c>
      <c r="Q25" t="str">
        <f>[1]active_school!Q25</f>
        <v>1401|1</v>
      </c>
      <c r="R25">
        <f>[1]active_school!R25</f>
        <v>0</v>
      </c>
      <c r="S25" t="str">
        <f>[1]active_school!S25</f>
        <v>剑气汇成漩涡，一次性攻击多个敌人。</v>
      </c>
      <c r="T25" t="str">
        <f>[1]active_school!T25</f>
        <v>40+level*40</v>
      </c>
    </row>
    <row r="26" spans="1:20">
      <c r="A26">
        <f>[1]active_school!A26</f>
        <v>1401</v>
      </c>
      <c r="B26" t="str">
        <f>[1]active_school!B26</f>
        <v>杏黄旗</v>
      </c>
      <c r="C26">
        <f>[1]active_school!C26</f>
        <v>51402</v>
      </c>
      <c r="D26">
        <f>[1]active_school!D26</f>
        <v>5</v>
      </c>
      <c r="E26">
        <f>[1]active_school!E26</f>
        <v>4</v>
      </c>
      <c r="F26">
        <f>[1]active_school!F26</f>
        <v>0</v>
      </c>
      <c r="G26" t="str">
        <f>[1]active_school!G26</f>
        <v>1|level*3,3|level*5</v>
      </c>
      <c r="H26" t="str">
        <f>[1]active_school!H26</f>
        <v>10001|level+1|100</v>
      </c>
      <c r="I26" t="str">
        <f>[1]active_school!I26</f>
        <v>火</v>
      </c>
      <c r="J26">
        <f>[1]active_school!J26</f>
        <v>0</v>
      </c>
      <c r="K26" t="str">
        <f>[1]active_school!K26</f>
        <v>魔法</v>
      </c>
      <c r="L26" t="str">
        <f>[1]active_school!L26</f>
        <v>1|0</v>
      </c>
      <c r="M26" t="str">
        <f>[1]active_school!M26</f>
        <v>1|0</v>
      </c>
      <c r="N26">
        <f>[1]active_school!N26</f>
        <v>0</v>
      </c>
      <c r="O26" t="str">
        <f>[1]active_school!O26</f>
        <v>level*2|0</v>
      </c>
      <c r="P26">
        <f>[1]active_school!P26</f>
        <v>0</v>
      </c>
      <c r="Q26" t="str">
        <f>[1]active_school!Q26</f>
        <v>1402|1</v>
      </c>
      <c r="R26">
        <f>[1]active_school!R26</f>
        <v>0</v>
      </c>
      <c r="S26" t="str">
        <f>[1]active_school!S26</f>
        <v>凝聚全身力量向敌人斩出强力一剑，即使是无锋的武器依然能造成巨大的伤害。</v>
      </c>
      <c r="T26" t="str">
        <f>[1]active_school!T26</f>
        <v>40+level*40</v>
      </c>
    </row>
    <row r="27" spans="1:20">
      <c r="A27">
        <f>[1]active_school!A27</f>
        <v>1402</v>
      </c>
      <c r="B27" t="str">
        <f>[1]active_school!B27</f>
        <v>木灵蚀心</v>
      </c>
      <c r="C27">
        <f>[1]active_school!C27</f>
        <v>51403</v>
      </c>
      <c r="D27">
        <f>[1]active_school!D27</f>
        <v>5</v>
      </c>
      <c r="E27">
        <f>[1]active_school!E27</f>
        <v>4</v>
      </c>
      <c r="F27">
        <f>[1]active_school!F27</f>
        <v>0</v>
      </c>
      <c r="G27" t="str">
        <f>[1]active_school!G27</f>
        <v>1|level*3,3|level*5</v>
      </c>
      <c r="H27" t="str">
        <f>[1]active_school!H27</f>
        <v>10001|level+1|100</v>
      </c>
      <c r="I27" t="str">
        <f>[1]active_school!I27</f>
        <v>火</v>
      </c>
      <c r="J27">
        <f>[1]active_school!J27</f>
        <v>0</v>
      </c>
      <c r="K27" t="str">
        <f>[1]active_school!K27</f>
        <v>魔法</v>
      </c>
      <c r="L27" t="str">
        <f>[1]active_school!L27</f>
        <v>1|0</v>
      </c>
      <c r="M27" t="str">
        <f>[1]active_school!M27</f>
        <v>1|0</v>
      </c>
      <c r="N27">
        <f>[1]active_school!N27</f>
        <v>0</v>
      </c>
      <c r="O27" t="str">
        <f>[1]active_school!O27</f>
        <v>level*2|0</v>
      </c>
      <c r="P27">
        <f>[1]active_school!P27</f>
        <v>0</v>
      </c>
      <c r="Q27" t="str">
        <f>[1]active_school!Q27</f>
        <v>1403|1</v>
      </c>
      <c r="R27">
        <f>[1]active_school!R27</f>
        <v>0</v>
      </c>
      <c r="S27" t="str">
        <f>[1]active_school!S27</f>
        <v>在敌人未察觉的情况下抢先放出飞剑，飞剑划出一道弯月的斩线后回收，能攻敌人于不备，先发制人。</v>
      </c>
      <c r="T27" t="str">
        <f>[1]active_school!T27</f>
        <v>40+level*40</v>
      </c>
    </row>
    <row r="28" spans="1:20">
      <c r="A28">
        <f>[1]active_school!A28</f>
        <v>1403</v>
      </c>
      <c r="B28" t="str">
        <f>[1]active_school!B28</f>
        <v>天神战意</v>
      </c>
      <c r="C28">
        <f>[1]active_school!C28</f>
        <v>51404</v>
      </c>
      <c r="D28">
        <f>[1]active_school!D28</f>
        <v>5</v>
      </c>
      <c r="E28">
        <f>[1]active_school!E28</f>
        <v>4</v>
      </c>
      <c r="F28">
        <f>[1]active_school!F28</f>
        <v>0</v>
      </c>
      <c r="G28" t="str">
        <f>[1]active_school!G28</f>
        <v>1|level*3,3|level*5</v>
      </c>
      <c r="H28" t="str">
        <f>[1]active_school!H28</f>
        <v>10001|level+1|100</v>
      </c>
      <c r="I28" t="str">
        <f>[1]active_school!I28</f>
        <v>土</v>
      </c>
      <c r="J28">
        <f>[1]active_school!J28</f>
        <v>0</v>
      </c>
      <c r="K28" t="str">
        <f>[1]active_school!K28</f>
        <v>魔法</v>
      </c>
      <c r="L28" t="str">
        <f>[1]active_school!L28</f>
        <v>1.15|0</v>
      </c>
      <c r="M28" t="str">
        <f>[1]active_school!M28</f>
        <v>5|0,6|30,7|60</v>
      </c>
      <c r="N28">
        <f>[1]active_school!N28</f>
        <v>0</v>
      </c>
      <c r="O28" t="str">
        <f>[1]active_school!O28</f>
        <v>level*2|0</v>
      </c>
      <c r="P28">
        <f>[1]active_school!P28</f>
        <v>0</v>
      </c>
      <c r="Q28" t="str">
        <f>[1]active_school!Q28</f>
        <v>1404|1</v>
      </c>
      <c r="R28">
        <f>[1]active_school!R28</f>
        <v>0</v>
      </c>
      <c r="S28" t="str">
        <f>[1]active_school!S28</f>
        <v>汇聚全身力量，以折断武器的气势发动两次强力攻击，有着能够瞬间斩杀敌人的巨大威力，但释放之后武器受损，防御力会大大下降。</v>
      </c>
      <c r="T28" t="str">
        <f>[1]active_school!T28</f>
        <v>40+level*40</v>
      </c>
    </row>
    <row r="29" spans="1:20">
      <c r="A29">
        <f>[1]active_school!A29</f>
        <v>1404</v>
      </c>
      <c r="B29" t="str">
        <f>[1]active_school!B29</f>
        <v>蚀甲之雨</v>
      </c>
      <c r="C29">
        <f>[1]active_school!C29</f>
        <v>51405</v>
      </c>
      <c r="D29">
        <f>[1]active_school!D29</f>
        <v>5</v>
      </c>
      <c r="E29">
        <f>[1]active_school!E29</f>
        <v>4</v>
      </c>
      <c r="F29">
        <f>[1]active_school!F29</f>
        <v>0</v>
      </c>
      <c r="G29" t="str">
        <f>[1]active_school!G29</f>
        <v>1|level*3,3|level*5</v>
      </c>
      <c r="H29" t="str">
        <f>[1]active_school!H29</f>
        <v>10001|level+1|100</v>
      </c>
      <c r="I29" t="str">
        <f>[1]active_school!I29</f>
        <v>土</v>
      </c>
      <c r="J29">
        <f>[1]active_school!J29</f>
        <v>0</v>
      </c>
      <c r="K29" t="str">
        <f>[1]active_school!K29</f>
        <v>魔法</v>
      </c>
      <c r="L29" t="str">
        <f>[1]active_school!L29</f>
        <v>0.75|0</v>
      </c>
      <c r="M29" t="str">
        <f>[1]active_school!M29</f>
        <v>1|0</v>
      </c>
      <c r="N29">
        <f>[1]active_school!N29</f>
        <v>0</v>
      </c>
      <c r="O29" t="str">
        <f>[1]active_school!O29</f>
        <v>level*2|0</v>
      </c>
      <c r="P29">
        <f>[1]active_school!P29</f>
        <v>0</v>
      </c>
      <c r="Q29" t="str">
        <f>[1]active_school!Q29</f>
        <v>1405|1</v>
      </c>
      <c r="R29">
        <f>[1]active_school!R29</f>
        <v>0</v>
      </c>
      <c r="S29" t="str">
        <f>[1]active_school!S29</f>
        <v>凌空一斩，以剑成冰攻击敌人，同时为自己的佩剑凝聚剑意。</v>
      </c>
      <c r="T29" t="str">
        <f>[1]active_school!T29</f>
        <v>40+level*40</v>
      </c>
    </row>
    <row r="30" spans="1:20">
      <c r="A30">
        <f>[1]active_school!A30</f>
        <v>1405</v>
      </c>
      <c r="B30" t="str">
        <f>[1]active_school!B30</f>
        <v>仙气灌顶</v>
      </c>
      <c r="C30">
        <f>[1]active_school!C30</f>
        <v>51406</v>
      </c>
      <c r="D30">
        <f>[1]active_school!D30</f>
        <v>5</v>
      </c>
      <c r="E30">
        <f>[1]active_school!E30</f>
        <v>4</v>
      </c>
      <c r="F30">
        <f>[1]active_school!F30</f>
        <v>0</v>
      </c>
      <c r="G30" t="str">
        <f>[1]active_school!G30</f>
        <v>1|level*3,3|level*5</v>
      </c>
      <c r="H30" t="str">
        <f>[1]active_school!H30</f>
        <v>10001|level+1|100</v>
      </c>
      <c r="I30" t="str">
        <f>[1]active_school!I30</f>
        <v>水</v>
      </c>
      <c r="J30">
        <f>[1]active_school!J30</f>
        <v>0</v>
      </c>
      <c r="K30" t="str">
        <f>[1]active_school!K30</f>
        <v>魔法</v>
      </c>
      <c r="L30" t="str">
        <f>[1]active_school!L30</f>
        <v>1.3|0</v>
      </c>
      <c r="M30" t="str">
        <f>[1]active_school!M30</f>
        <v>1|0</v>
      </c>
      <c r="N30">
        <f>[1]active_school!N30</f>
        <v>0</v>
      </c>
      <c r="O30" t="str">
        <f>[1]active_school!O30</f>
        <v>level*2|0</v>
      </c>
      <c r="P30">
        <f>[1]active_school!P30</f>
        <v>0</v>
      </c>
      <c r="Q30" t="str">
        <f>[1]active_school!Q30</f>
        <v>1406|1</v>
      </c>
      <c r="R30">
        <f>[1]active_school!R30</f>
        <v>0</v>
      </c>
      <c r="S30" t="str">
        <f>[1]active_school!S30</f>
        <v>消耗自身剑意，配上特殊的步法技巧，能够一瞬间从敌人眼前消失进入隐身状态，躲避敌人锋芒，如同一把回鞘隐藏的宝剑，静静等待下一次出鞘的反击。</v>
      </c>
      <c r="T30" t="str">
        <f>[1]active_school!T30</f>
        <v>40+level*40</v>
      </c>
    </row>
    <row r="31" spans="1:20">
      <c r="A31">
        <f>[1]active_school!A31</f>
        <v>1406</v>
      </c>
      <c r="B31" t="str">
        <f>[1]active_school!B31</f>
        <v>天道主宰</v>
      </c>
      <c r="C31">
        <f>[1]active_school!C31</f>
        <v>51407</v>
      </c>
      <c r="D31">
        <f>[1]active_school!D31</f>
        <v>5</v>
      </c>
      <c r="E31">
        <f>[1]active_school!E31</f>
        <v>4</v>
      </c>
      <c r="F31">
        <f>[1]active_school!F31</f>
        <v>0</v>
      </c>
      <c r="G31" t="str">
        <f>[1]active_school!G31</f>
        <v>1|level*3,3|level*5</v>
      </c>
      <c r="H31" t="str">
        <f>[1]active_school!H31</f>
        <v>10001|level+1|100</v>
      </c>
      <c r="I31" t="str">
        <f>[1]active_school!I31</f>
        <v>火</v>
      </c>
      <c r="J31">
        <f>[1]active_school!J31</f>
        <v>0</v>
      </c>
      <c r="K31" t="str">
        <f>[1]active_school!K31</f>
        <v>魔法</v>
      </c>
      <c r="L31" t="str">
        <f>[1]active_school!L31</f>
        <v>0|0</v>
      </c>
      <c r="M31" t="str">
        <f>[1]active_school!M31</f>
        <v>1|0</v>
      </c>
      <c r="N31">
        <f>[1]active_school!N31</f>
        <v>0</v>
      </c>
      <c r="O31">
        <f>[1]active_school!O31</f>
        <v>0</v>
      </c>
      <c r="P31" t="str">
        <f>[1]active_school!P31</f>
        <v>3|0</v>
      </c>
      <c r="Q31" t="str">
        <f>[1]active_school!Q31</f>
        <v>1407|1</v>
      </c>
      <c r="R31">
        <f>[1]active_school!R31</f>
        <v>0</v>
      </c>
      <c r="S31" t="str">
        <f>[1]active_school!S31</f>
        <v>以手指御气化莲，操纵飞剑向敌人放出，剑锋每一次刺穿敌人就会在空中反弹回身再刺，多次的反弹剑光围绕着敌人画出了一个玄妙的几何图形，而在图形中心的敌人，则会被无数剑锋撕成粉碎。</v>
      </c>
      <c r="T31" t="str">
        <f>[1]active_school!T31</f>
        <v>40+level*40</v>
      </c>
    </row>
    <row r="32" spans="1:20">
      <c r="A32">
        <f>[1]active_school!A32</f>
        <v>1500</v>
      </c>
      <c r="B32" t="str">
        <f>[1]active_school!B32</f>
        <v>龙蛇吐息</v>
      </c>
      <c r="C32">
        <f>[1]active_school!C32</f>
        <v>51501</v>
      </c>
      <c r="D32">
        <f>[1]active_school!D32</f>
        <v>5</v>
      </c>
      <c r="E32">
        <f>[1]active_school!E32</f>
        <v>4</v>
      </c>
      <c r="F32">
        <f>[1]active_school!F32</f>
        <v>0</v>
      </c>
      <c r="G32" t="str">
        <f>[1]active_school!G32</f>
        <v>1|level*3,3|level*5</v>
      </c>
      <c r="H32" t="str">
        <f>[1]active_school!H32</f>
        <v>10001|level+1|100</v>
      </c>
      <c r="I32" t="str">
        <f>[1]active_school!I32</f>
        <v>火</v>
      </c>
      <c r="J32">
        <f>[1]active_school!J32</f>
        <v>0</v>
      </c>
      <c r="K32" t="str">
        <f>[1]active_school!K32</f>
        <v>魔法</v>
      </c>
      <c r="L32" t="str">
        <f>[1]active_school!L32</f>
        <v>0|0</v>
      </c>
      <c r="M32" t="str">
        <f>[1]active_school!M32</f>
        <v>1|0</v>
      </c>
      <c r="N32">
        <f>[1]active_school!N32</f>
        <v>0</v>
      </c>
      <c r="O32" t="str">
        <f>[1]active_school!O32</f>
        <v>level*2|0</v>
      </c>
      <c r="P32">
        <f>[1]active_school!P32</f>
        <v>0</v>
      </c>
      <c r="Q32" t="str">
        <f>[1]active_school!Q32</f>
        <v>1501|1</v>
      </c>
      <c r="R32">
        <f>[1]active_school!R32</f>
        <v>0</v>
      </c>
      <c r="S32" t="str">
        <f>[1]active_school!S32</f>
        <v>对5个目标造成少量法术伤害</v>
      </c>
      <c r="T32" t="str">
        <f>[1]active_school!T32</f>
        <v>40+level*40</v>
      </c>
    </row>
    <row r="33" spans="1:20">
      <c r="A33">
        <f>[1]active_school!A33</f>
        <v>1501</v>
      </c>
      <c r="B33" t="str">
        <f>[1]active_school!B33</f>
        <v>封灵咒</v>
      </c>
      <c r="C33">
        <f>[1]active_school!C33</f>
        <v>51502</v>
      </c>
      <c r="D33">
        <f>[1]active_school!D33</f>
        <v>5</v>
      </c>
      <c r="E33">
        <f>[1]active_school!E33</f>
        <v>4</v>
      </c>
      <c r="F33">
        <f>[1]active_school!F33</f>
        <v>0</v>
      </c>
      <c r="G33" t="str">
        <f>[1]active_school!G33</f>
        <v>1|level*3,3|level*5</v>
      </c>
      <c r="H33" t="str">
        <f>[1]active_school!H33</f>
        <v>10001|level+1|100</v>
      </c>
      <c r="I33" t="str">
        <f>[1]active_school!I33</f>
        <v>火</v>
      </c>
      <c r="J33">
        <f>[1]active_school!J33</f>
        <v>0</v>
      </c>
      <c r="K33" t="str">
        <f>[1]active_school!K33</f>
        <v>魔法</v>
      </c>
      <c r="L33" t="str">
        <f>[1]active_school!L33</f>
        <v>0.5|0</v>
      </c>
      <c r="M33" t="str">
        <f>[1]active_school!M33</f>
        <v>1|0</v>
      </c>
      <c r="N33">
        <f>[1]active_school!N33</f>
        <v>0</v>
      </c>
      <c r="O33" t="str">
        <f>[1]active_school!O33</f>
        <v>level*2|0</v>
      </c>
      <c r="P33">
        <f>[1]active_school!P33</f>
        <v>0</v>
      </c>
      <c r="Q33" t="str">
        <f>[1]active_school!Q33</f>
        <v>1502|1</v>
      </c>
      <c r="R33">
        <f>[1]active_school!R33</f>
        <v>0</v>
      </c>
      <c r="S33" t="str">
        <f>[1]active_school!S33</f>
        <v>伤害较低，对鬼魂类目标额外造成伤害，并可将目标击出场</v>
      </c>
      <c r="T33" t="str">
        <f>[1]active_school!T33</f>
        <v>40+level*40</v>
      </c>
    </row>
    <row r="34" spans="1:20">
      <c r="A34">
        <f>[1]active_school!A34</f>
        <v>1502</v>
      </c>
      <c r="B34" t="str">
        <f>[1]active_school!B34</f>
        <v>迷魂</v>
      </c>
      <c r="C34">
        <f>[1]active_school!C34</f>
        <v>51503</v>
      </c>
      <c r="D34">
        <f>[1]active_school!D34</f>
        <v>5</v>
      </c>
      <c r="E34">
        <f>[1]active_school!E34</f>
        <v>4</v>
      </c>
      <c r="F34">
        <f>[1]active_school!F34</f>
        <v>0</v>
      </c>
      <c r="G34" t="str">
        <f>[1]active_school!G34</f>
        <v>1|level*3,3|level*5</v>
      </c>
      <c r="H34" t="str">
        <f>[1]active_school!H34</f>
        <v>10001|level+1|100</v>
      </c>
      <c r="I34" t="str">
        <f>[1]active_school!I34</f>
        <v>火</v>
      </c>
      <c r="J34">
        <f>[1]active_school!J34</f>
        <v>0</v>
      </c>
      <c r="K34" t="str">
        <f>[1]active_school!K34</f>
        <v>魔法</v>
      </c>
      <c r="L34" t="str">
        <f>[1]active_school!L34</f>
        <v>0.95|0</v>
      </c>
      <c r="M34" t="str">
        <f>[1]active_school!M34</f>
        <v>7|0</v>
      </c>
      <c r="N34">
        <f>[1]active_school!N34</f>
        <v>0</v>
      </c>
      <c r="O34" t="str">
        <f>[1]active_school!O34</f>
        <v>level*2|0</v>
      </c>
      <c r="P34">
        <f>[1]active_school!P34</f>
        <v>0</v>
      </c>
      <c r="Q34" t="str">
        <f>[1]active_school!Q34</f>
        <v>1503|1</v>
      </c>
      <c r="R34">
        <f>[1]active_school!R34</f>
        <v>0</v>
      </c>
      <c r="S34" t="str">
        <f>[1]active_school!S34</f>
        <v>较高伤害。攻击单体目标，概率对另一个敌方目标造成等量伤害，能量越多概率越高</v>
      </c>
      <c r="T34" t="str">
        <f>[1]active_school!T34</f>
        <v>40+level*40</v>
      </c>
    </row>
    <row r="35" spans="1:20">
      <c r="A35">
        <f>[1]active_school!A35</f>
        <v>1503</v>
      </c>
      <c r="B35" t="str">
        <f>[1]active_school!B35</f>
        <v>妖气归元</v>
      </c>
      <c r="C35">
        <f>[1]active_school!C35</f>
        <v>51504</v>
      </c>
      <c r="D35">
        <f>[1]active_school!D35</f>
        <v>5</v>
      </c>
      <c r="E35">
        <f>[1]active_school!E35</f>
        <v>4</v>
      </c>
      <c r="F35">
        <f>[1]active_school!F35</f>
        <v>0</v>
      </c>
      <c r="G35" t="str">
        <f>[1]active_school!G35</f>
        <v>1|level*3,3|level*5</v>
      </c>
      <c r="H35" t="str">
        <f>[1]active_school!H35</f>
        <v>10001|level+1|100</v>
      </c>
      <c r="I35" t="str">
        <f>[1]active_school!I35</f>
        <v>火</v>
      </c>
      <c r="J35">
        <f>[1]active_school!J35</f>
        <v>0</v>
      </c>
      <c r="K35" t="str">
        <f>[1]active_school!K35</f>
        <v>魔法</v>
      </c>
      <c r="L35" t="str">
        <f>[1]active_school!L35</f>
        <v>1|0</v>
      </c>
      <c r="M35" t="str">
        <f>[1]active_school!M35</f>
        <v>2|0</v>
      </c>
      <c r="N35">
        <f>[1]active_school!N35</f>
        <v>0</v>
      </c>
      <c r="O35" t="str">
        <f>[1]active_school!O35</f>
        <v>level*2|0</v>
      </c>
      <c r="P35">
        <f>[1]active_school!P35</f>
        <v>0</v>
      </c>
      <c r="Q35" t="str">
        <f>[1]active_school!Q35</f>
        <v>1504|1</v>
      </c>
      <c r="R35">
        <f>[1]active_school!R35</f>
        <v>0</v>
      </c>
      <c r="S35" t="str">
        <f>[1]active_school!S35</f>
        <v>对友方宠物使用，使目标宠物变为1滴血，但附加鬼魂状态3回合</v>
      </c>
      <c r="T35" t="str">
        <f>[1]active_school!T35</f>
        <v>40+level*40</v>
      </c>
    </row>
    <row r="36" spans="1:20">
      <c r="A36">
        <f>[1]active_school!A36</f>
        <v>1504</v>
      </c>
      <c r="B36" t="str">
        <f>[1]active_school!B36</f>
        <v>封神咒</v>
      </c>
      <c r="C36">
        <f>[1]active_school!C36</f>
        <v>51505</v>
      </c>
      <c r="D36">
        <f>[1]active_school!D36</f>
        <v>5</v>
      </c>
      <c r="E36">
        <f>[1]active_school!E36</f>
        <v>4</v>
      </c>
      <c r="F36">
        <f>[1]active_school!F36</f>
        <v>0</v>
      </c>
      <c r="G36" t="str">
        <f>[1]active_school!G36</f>
        <v>1|level*3,3|level*5</v>
      </c>
      <c r="H36" t="str">
        <f>[1]active_school!H36</f>
        <v>10001|level+1|100</v>
      </c>
      <c r="I36" t="str">
        <f>[1]active_school!I36</f>
        <v>火</v>
      </c>
      <c r="J36">
        <f>[1]active_school!J36</f>
        <v>0</v>
      </c>
      <c r="K36" t="str">
        <f>[1]active_school!K36</f>
        <v>魔法</v>
      </c>
      <c r="L36" t="str">
        <f>[1]active_school!L36</f>
        <v>1|0</v>
      </c>
      <c r="M36" t="str">
        <f>[1]active_school!M36</f>
        <v>1|0</v>
      </c>
      <c r="N36">
        <f>[1]active_school!N36</f>
        <v>0</v>
      </c>
      <c r="O36" t="str">
        <f>[1]active_school!O36</f>
        <v>level*2|0</v>
      </c>
      <c r="P36">
        <f>[1]active_school!P36</f>
        <v>0</v>
      </c>
      <c r="Q36" t="str">
        <f>[1]active_school!Q36</f>
        <v>1505|1</v>
      </c>
      <c r="R36">
        <f>[1]active_school!R36</f>
        <v>0</v>
      </c>
      <c r="S36" t="str">
        <f>[1]active_school!S36</f>
        <v>解除单体部分异常状态</v>
      </c>
      <c r="T36" t="str">
        <f>[1]active_school!T36</f>
        <v>40+level*40</v>
      </c>
    </row>
    <row r="37" spans="1:20">
      <c r="A37">
        <f>[1]active_school!A37</f>
        <v>1505</v>
      </c>
      <c r="B37" t="str">
        <f>[1]active_school!B37</f>
        <v>噬灵之妖</v>
      </c>
      <c r="C37">
        <f>[1]active_school!C37</f>
        <v>51506</v>
      </c>
      <c r="D37">
        <f>[1]active_school!D37</f>
        <v>5</v>
      </c>
      <c r="E37">
        <f>[1]active_school!E37</f>
        <v>4</v>
      </c>
      <c r="F37">
        <f>[1]active_school!F37</f>
        <v>0</v>
      </c>
      <c r="G37" t="str">
        <f>[1]active_school!G37</f>
        <v>1|level*3,3|level*5</v>
      </c>
      <c r="H37" t="str">
        <f>[1]active_school!H37</f>
        <v>10001|level+1|100</v>
      </c>
      <c r="I37" t="str">
        <f>[1]active_school!I37</f>
        <v>火</v>
      </c>
      <c r="J37">
        <f>[1]active_school!J37</f>
        <v>0</v>
      </c>
      <c r="K37" t="str">
        <f>[1]active_school!K37</f>
        <v>魔法</v>
      </c>
      <c r="L37" t="str">
        <f>[1]active_school!L37</f>
        <v>1|0</v>
      </c>
      <c r="M37" t="str">
        <f>[1]active_school!M37</f>
        <v>1|0</v>
      </c>
      <c r="N37">
        <f>[1]active_school!N37</f>
        <v>0</v>
      </c>
      <c r="O37" t="str">
        <f>[1]active_school!O37</f>
        <v>level*2|0</v>
      </c>
      <c r="P37">
        <f>[1]active_school!P37</f>
        <v>0</v>
      </c>
      <c r="Q37" t="str">
        <f>[1]active_school!Q37</f>
        <v>1506|1</v>
      </c>
      <c r="R37">
        <f>[1]active_school!R37</f>
        <v>0</v>
      </c>
      <c r="S37" t="str">
        <f>[1]active_school!S37</f>
        <v>高速攻击单体目标，并为自身添加一个火焰盾2回合，抵挡一定的伤害，受到的伤害的50%由法力值替代，法力值不足则盾消失</v>
      </c>
      <c r="T37" t="str">
        <f>[1]active_school!T37</f>
        <v>40+level*40</v>
      </c>
    </row>
    <row r="38" spans="1:20">
      <c r="A38">
        <f>[1]active_school!A38</f>
        <v>1506</v>
      </c>
      <c r="B38" t="str">
        <f>[1]active_school!B38</f>
        <v>禁断万古</v>
      </c>
      <c r="C38">
        <f>[1]active_school!C38</f>
        <v>51507</v>
      </c>
      <c r="D38">
        <f>[1]active_school!D38</f>
        <v>5</v>
      </c>
      <c r="E38">
        <f>[1]active_school!E38</f>
        <v>4</v>
      </c>
      <c r="F38">
        <f>[1]active_school!F38</f>
        <v>0</v>
      </c>
      <c r="G38" t="str">
        <f>[1]active_school!G38</f>
        <v>1|level*3,3|level*5</v>
      </c>
      <c r="H38" t="str">
        <f>[1]active_school!H38</f>
        <v>10001|level+1|100</v>
      </c>
      <c r="I38" t="str">
        <f>[1]active_school!I38</f>
        <v>火</v>
      </c>
      <c r="J38">
        <f>[1]active_school!J38</f>
        <v>0</v>
      </c>
      <c r="K38" t="str">
        <f>[1]active_school!K38</f>
        <v>魔法</v>
      </c>
      <c r="L38" t="str">
        <f>[1]active_school!L38</f>
        <v>1|0</v>
      </c>
      <c r="M38" t="str">
        <f>[1]active_school!M38</f>
        <v>2|0</v>
      </c>
      <c r="N38">
        <f>[1]active_school!N38</f>
        <v>0</v>
      </c>
      <c r="O38">
        <f>[1]active_school!O38</f>
        <v>0</v>
      </c>
      <c r="P38" t="str">
        <f>[1]active_school!P38</f>
        <v>3|0</v>
      </c>
      <c r="Q38" t="str">
        <f>[1]active_school!Q38</f>
        <v>1507|1</v>
      </c>
      <c r="R38">
        <f>[1]active_school!R38</f>
        <v>0</v>
      </c>
      <c r="S38" t="str">
        <f>[1]active_school!S38</f>
        <v>对7个目标造成大量法术伤害</v>
      </c>
      <c r="T38" t="str">
        <f>[1]active_school!T38</f>
        <v>40+level*40</v>
      </c>
    </row>
    <row r="39" spans="1:20">
      <c r="A39">
        <f>[1]active_school!A39</f>
        <v>1600</v>
      </c>
      <c r="B39" t="str">
        <f>[1]active_school!B39</f>
        <v>千军破</v>
      </c>
      <c r="C39">
        <f>[1]active_school!C39</f>
        <v>51601</v>
      </c>
      <c r="D39">
        <f>[1]active_school!D39</f>
        <v>5</v>
      </c>
      <c r="E39">
        <f>[1]active_school!E39</f>
        <v>4</v>
      </c>
      <c r="F39">
        <f>[1]active_school!F39</f>
        <v>0</v>
      </c>
      <c r="G39" t="str">
        <f>[1]active_school!G39</f>
        <v>1|level*3,3|level*5</v>
      </c>
      <c r="H39" t="str">
        <f>[1]active_school!H39</f>
        <v>10001|level+1|100</v>
      </c>
      <c r="I39" t="str">
        <f>[1]active_school!I39</f>
        <v>火</v>
      </c>
      <c r="J39">
        <f>[1]active_school!J39</f>
        <v>0</v>
      </c>
      <c r="K39" t="str">
        <f>[1]active_school!K39</f>
        <v>魔法</v>
      </c>
      <c r="L39" t="str">
        <f>[1]active_school!L39</f>
        <v>1|0</v>
      </c>
      <c r="M39" t="str">
        <f>[1]active_school!M39</f>
        <v>2|0</v>
      </c>
      <c r="N39">
        <f>[1]active_school!N39</f>
        <v>0</v>
      </c>
      <c r="O39" t="str">
        <f>[1]active_school!O39</f>
        <v>level*2|0</v>
      </c>
      <c r="P39">
        <f>[1]active_school!P39</f>
        <v>0</v>
      </c>
      <c r="Q39" t="str">
        <f>[1]active_school!Q39</f>
        <v>1601|1</v>
      </c>
      <c r="R39">
        <f>[1]active_school!R39</f>
        <v>0</v>
      </c>
      <c r="S39" t="str">
        <f>[1]active_school!S39</f>
        <v>释放音律之力在空中召出数个火球，袭向敌人。</v>
      </c>
      <c r="T39" t="str">
        <f>[1]active_school!T39</f>
        <v>40+level*40</v>
      </c>
    </row>
    <row r="40" spans="1:20">
      <c r="A40">
        <f>[1]active_school!A40</f>
        <v>1601</v>
      </c>
      <c r="B40" t="str">
        <f>[1]active_school!B40</f>
        <v>妖神击</v>
      </c>
      <c r="C40">
        <f>[1]active_school!C40</f>
        <v>51602</v>
      </c>
      <c r="D40">
        <f>[1]active_school!D40</f>
        <v>5</v>
      </c>
      <c r="E40">
        <f>[1]active_school!E40</f>
        <v>4</v>
      </c>
      <c r="F40">
        <f>[1]active_school!F40</f>
        <v>0</v>
      </c>
      <c r="G40" t="str">
        <f>[1]active_school!G40</f>
        <v>1|level*3,3|level*5</v>
      </c>
      <c r="H40" t="str">
        <f>[1]active_school!H40</f>
        <v>10001|level+1|100</v>
      </c>
      <c r="I40" t="str">
        <f>[1]active_school!I40</f>
        <v>土</v>
      </c>
      <c r="J40">
        <f>[1]active_school!J40</f>
        <v>0</v>
      </c>
      <c r="K40" t="str">
        <f>[1]active_school!K40</f>
        <v>魔法</v>
      </c>
      <c r="L40" t="str">
        <f>[1]active_school!L40</f>
        <v>1|0</v>
      </c>
      <c r="M40" t="str">
        <f>[1]active_school!M40</f>
        <v>1|0</v>
      </c>
      <c r="N40">
        <f>[1]active_school!N40</f>
        <v>0</v>
      </c>
      <c r="O40" t="str">
        <f>[1]active_school!O40</f>
        <v>level*2|0</v>
      </c>
      <c r="P40">
        <f>[1]active_school!P40</f>
        <v>0</v>
      </c>
      <c r="Q40" t="str">
        <f>[1]active_school!Q40</f>
        <v>1602|1</v>
      </c>
      <c r="R40">
        <f>[1]active_school!R40</f>
        <v>0</v>
      </c>
      <c r="S40" t="str">
        <f>[1]active_school!S40</f>
        <v>融合月灵与土灵之力，对敌人的阴神造成直接打击。</v>
      </c>
      <c r="T40" t="str">
        <f>[1]active_school!T40</f>
        <v>40+level*40</v>
      </c>
    </row>
    <row r="41" spans="1:20">
      <c r="A41">
        <f>[1]active_school!A41</f>
        <v>1602</v>
      </c>
      <c r="B41" t="str">
        <f>[1]active_school!B41</f>
        <v>天妖威慑</v>
      </c>
      <c r="C41">
        <f>[1]active_school!C41</f>
        <v>51603</v>
      </c>
      <c r="D41">
        <f>[1]active_school!D41</f>
        <v>5</v>
      </c>
      <c r="E41">
        <f>[1]active_school!E41</f>
        <v>4</v>
      </c>
      <c r="F41">
        <f>[1]active_school!F41</f>
        <v>0</v>
      </c>
      <c r="G41" t="str">
        <f>[1]active_school!G41</f>
        <v>1|level*3,3|level*5</v>
      </c>
      <c r="H41" t="str">
        <f>[1]active_school!H41</f>
        <v>10001|level+1|100</v>
      </c>
      <c r="I41" t="str">
        <f>[1]active_school!I41</f>
        <v>火</v>
      </c>
      <c r="J41">
        <f>[1]active_school!J41</f>
        <v>0</v>
      </c>
      <c r="K41" t="str">
        <f>[1]active_school!K41</f>
        <v>魔法</v>
      </c>
      <c r="L41" t="str">
        <f>[1]active_school!L41</f>
        <v>1|0</v>
      </c>
      <c r="M41" t="str">
        <f>[1]active_school!M41</f>
        <v>1|0</v>
      </c>
      <c r="N41">
        <f>[1]active_school!N41</f>
        <v>0</v>
      </c>
      <c r="O41" t="str">
        <f>[1]active_school!O41</f>
        <v>level*2|0</v>
      </c>
      <c r="P41">
        <f>[1]active_school!P41</f>
        <v>0</v>
      </c>
      <c r="Q41" t="str">
        <f>[1]active_school!Q41</f>
        <v>1603|1</v>
      </c>
      <c r="R41">
        <f>[1]active_school!R41</f>
        <v>0</v>
      </c>
      <c r="S41" t="str">
        <f>[1]active_school!S41</f>
        <v>融合日灵与火灵之力，释放一道冲天而降的烈日射线，将处于射线中的敌人直接用高温蒸发掉。</v>
      </c>
      <c r="T41" t="str">
        <f>[1]active_school!T41</f>
        <v>40+level*40</v>
      </c>
    </row>
    <row r="42" spans="1:20">
      <c r="A42">
        <f>[1]active_school!A42</f>
        <v>1603</v>
      </c>
      <c r="B42" t="str">
        <f>[1]active_school!B42</f>
        <v>骁勇冲锋</v>
      </c>
      <c r="C42">
        <f>[1]active_school!C42</f>
        <v>51604</v>
      </c>
      <c r="D42">
        <f>[1]active_school!D42</f>
        <v>5</v>
      </c>
      <c r="E42">
        <f>[1]active_school!E42</f>
        <v>4</v>
      </c>
      <c r="F42">
        <f>[1]active_school!F42</f>
        <v>0</v>
      </c>
      <c r="G42" t="str">
        <f>[1]active_school!G42</f>
        <v>1|level*3,3|level*5</v>
      </c>
      <c r="H42" t="str">
        <f>[1]active_school!H42</f>
        <v>10001|level+1|100</v>
      </c>
      <c r="I42" t="str">
        <f>[1]active_school!I42</f>
        <v>土</v>
      </c>
      <c r="J42">
        <f>[1]active_school!J42</f>
        <v>0</v>
      </c>
      <c r="K42" t="str">
        <f>[1]active_school!K42</f>
        <v>魔法</v>
      </c>
      <c r="L42" t="str">
        <f>[1]active_school!L42</f>
        <v>1|0</v>
      </c>
      <c r="M42" t="str">
        <f>[1]active_school!M42</f>
        <v>2|0</v>
      </c>
      <c r="N42">
        <f>[1]active_school!N42</f>
        <v>0</v>
      </c>
      <c r="O42" t="str">
        <f>[1]active_school!O42</f>
        <v>level*2|0</v>
      </c>
      <c r="P42">
        <f>[1]active_school!P42</f>
        <v>0</v>
      </c>
      <c r="Q42" t="str">
        <f>[1]active_school!Q42</f>
        <v>1604|1</v>
      </c>
      <c r="R42">
        <f>[1]active_school!R42</f>
        <v>0</v>
      </c>
      <c r="S42" t="str">
        <f>[1]active_school!S42</f>
        <v>以己之力保护队友，但会令其身体陷入濒死状态；一段时间，日灵之力会活化其躯体使其复活。</v>
      </c>
      <c r="T42" t="str">
        <f>[1]active_school!T42</f>
        <v>40+level*40</v>
      </c>
    </row>
    <row r="43" spans="1:20">
      <c r="A43">
        <f>[1]active_school!A43</f>
        <v>1604</v>
      </c>
      <c r="B43" t="str">
        <f>[1]active_school!B43</f>
        <v>战神</v>
      </c>
      <c r="C43">
        <f>[1]active_school!C43</f>
        <v>51605</v>
      </c>
      <c r="D43">
        <f>[1]active_school!D43</f>
        <v>5</v>
      </c>
      <c r="E43">
        <f>[1]active_school!E43</f>
        <v>4</v>
      </c>
      <c r="F43">
        <f>[1]active_school!F43</f>
        <v>0</v>
      </c>
      <c r="G43" t="str">
        <f>[1]active_school!G43</f>
        <v>1|level*3,3|level*5</v>
      </c>
      <c r="H43" t="str">
        <f>[1]active_school!H43</f>
        <v>10001|level+1|100</v>
      </c>
      <c r="I43" t="str">
        <f>[1]active_school!I43</f>
        <v>水</v>
      </c>
      <c r="J43">
        <f>[1]active_school!J43</f>
        <v>0</v>
      </c>
      <c r="K43" t="str">
        <f>[1]active_school!K43</f>
        <v>魔法</v>
      </c>
      <c r="L43" t="str">
        <f>[1]active_school!L43</f>
        <v>1|0</v>
      </c>
      <c r="M43" t="str">
        <f>[1]active_school!M43</f>
        <v>1|0</v>
      </c>
      <c r="N43">
        <f>[1]active_school!N43</f>
        <v>0</v>
      </c>
      <c r="O43" t="str">
        <f>[1]active_school!O43</f>
        <v>level*2|0</v>
      </c>
      <c r="P43">
        <f>[1]active_school!P43</f>
        <v>0</v>
      </c>
      <c r="Q43" t="str">
        <f>[1]active_school!Q43</f>
        <v>1605|1</v>
      </c>
      <c r="R43">
        <f>[1]active_school!R43</f>
        <v>0</v>
      </c>
      <c r="S43" t="str">
        <f>[1]active_school!S43</f>
        <v>融合水灵与风灵之力，对队友释放带有净化雨露的清风，驱除其身上的所有异常状态。</v>
      </c>
      <c r="T43" t="str">
        <f>[1]active_school!T43</f>
        <v>40+level*40</v>
      </c>
    </row>
    <row r="44" spans="1:20">
      <c r="A44">
        <f>[1]active_school!A44</f>
        <v>1605</v>
      </c>
      <c r="B44" t="str">
        <f>[1]active_school!B44</f>
        <v>横扫天下</v>
      </c>
      <c r="C44">
        <f>[1]active_school!C44</f>
        <v>51606</v>
      </c>
      <c r="D44">
        <f>[1]active_school!D44</f>
        <v>5</v>
      </c>
      <c r="E44">
        <f>[1]active_school!E44</f>
        <v>4</v>
      </c>
      <c r="F44">
        <f>[1]active_school!F44</f>
        <v>0</v>
      </c>
      <c r="G44" t="str">
        <f>[1]active_school!G44</f>
        <v>1|level*3,3|level*5</v>
      </c>
      <c r="H44" t="str">
        <f>[1]active_school!H44</f>
        <v>10001|level+1|100</v>
      </c>
      <c r="I44" t="str">
        <f>[1]active_school!I44</f>
        <v>风</v>
      </c>
      <c r="J44">
        <f>[1]active_school!J44</f>
        <v>0</v>
      </c>
      <c r="K44" t="str">
        <f>[1]active_school!K44</f>
        <v>魔法</v>
      </c>
      <c r="L44" t="str">
        <f>[1]active_school!L44</f>
        <v>1|0</v>
      </c>
      <c r="M44" t="str">
        <f>[1]active_school!M44</f>
        <v>1|0</v>
      </c>
      <c r="N44">
        <f>[1]active_school!N44</f>
        <v>0</v>
      </c>
      <c r="O44" t="str">
        <f>[1]active_school!O44</f>
        <v>level*2|0</v>
      </c>
      <c r="P44">
        <f>[1]active_school!P44</f>
        <v>0</v>
      </c>
      <c r="Q44" t="str">
        <f>[1]active_school!Q44</f>
        <v>1606|1</v>
      </c>
      <c r="R44">
        <f>[1]active_school!R44</f>
        <v>0</v>
      </c>
      <c r="S44" t="str">
        <f>[1]active_school!S44</f>
        <v>化法力为碟，释放一道锋利的风之刃，发出惨厉的破空斩向敌人；</v>
      </c>
      <c r="T44" t="str">
        <f>[1]active_school!T44</f>
        <v>40+level*40</v>
      </c>
    </row>
    <row r="45" spans="1:20">
      <c r="A45">
        <f>[1]active_school!A45</f>
        <v>1606</v>
      </c>
      <c r="B45" t="str">
        <f>[1]active_school!B45</f>
        <v>唯我独尊</v>
      </c>
      <c r="C45">
        <f>[1]active_school!C45</f>
        <v>51607</v>
      </c>
      <c r="D45">
        <f>[1]active_school!D45</f>
        <v>5</v>
      </c>
      <c r="E45">
        <f>[1]active_school!E45</f>
        <v>4</v>
      </c>
      <c r="F45">
        <f>[1]active_school!F45</f>
        <v>0</v>
      </c>
      <c r="G45" t="str">
        <f>[1]active_school!G45</f>
        <v>1|level*3,3|level*5</v>
      </c>
      <c r="H45" t="str">
        <f>[1]active_school!H45</f>
        <v>10001|level+1|100</v>
      </c>
      <c r="I45" t="str">
        <f>[1]active_school!I45</f>
        <v>火</v>
      </c>
      <c r="J45">
        <f>[1]active_school!J45</f>
        <v>0</v>
      </c>
      <c r="K45" t="str">
        <f>[1]active_school!K45</f>
        <v>魔法</v>
      </c>
      <c r="L45" t="str">
        <f>[1]active_school!L45</f>
        <v>1|0</v>
      </c>
      <c r="M45" t="str">
        <f>[1]active_school!M45</f>
        <v>1|0</v>
      </c>
      <c r="N45">
        <f>[1]active_school!N45</f>
        <v>0</v>
      </c>
      <c r="O45">
        <f>[1]active_school!O45</f>
        <v>0</v>
      </c>
      <c r="P45" t="str">
        <f>[1]active_school!P45</f>
        <v>3|0</v>
      </c>
      <c r="Q45" t="str">
        <f>[1]active_school!Q45</f>
        <v>1607|1</v>
      </c>
      <c r="R45">
        <f>[1]active_school!R45</f>
        <v>0</v>
      </c>
      <c r="S45" t="str">
        <f>[1]active_school!S45</f>
        <v>融合月灵与火灵之力，释放出一个带有强大攻击力的、极其不稳定的、巨大的黑色火球；将其砸向敌人引发大爆炸，让敌人遭受身体和灵魂的双重打击，造成大量伤害。</v>
      </c>
      <c r="T45" t="str">
        <f>[1]active_school!T45</f>
        <v>40+level*40</v>
      </c>
    </row>
  </sheetData>
  <phoneticPr fontId="2" type="noConversion"/>
  <hyperlinks>
    <hyperlink ref="W2" r:id="rId1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7"/>
  <sheetViews>
    <sheetView topLeftCell="A13" workbookViewId="0">
      <selection activeCell="K27" sqref="K27:M27"/>
    </sheetView>
  </sheetViews>
  <sheetFormatPr defaultRowHeight="13.5"/>
  <cols>
    <col min="1" max="1" width="36.25" customWidth="1"/>
  </cols>
  <sheetData>
    <row r="1" spans="1:1" ht="15">
      <c r="A1" s="40" t="s">
        <v>271</v>
      </c>
    </row>
    <row r="2" spans="1:1">
      <c r="A2" s="41" t="s">
        <v>272</v>
      </c>
    </row>
    <row r="3" spans="1:1">
      <c r="A3" s="42" t="s">
        <v>273</v>
      </c>
    </row>
    <row r="4" spans="1:1">
      <c r="A4" s="38" t="s">
        <v>64</v>
      </c>
    </row>
    <row r="5" spans="1:1">
      <c r="A5" s="38" t="s">
        <v>68</v>
      </c>
    </row>
    <row r="6" spans="1:1">
      <c r="A6" s="39" t="s">
        <v>71</v>
      </c>
    </row>
    <row r="7" spans="1:1">
      <c r="A7" s="38" t="s">
        <v>72</v>
      </c>
    </row>
    <row r="8" spans="1:1">
      <c r="A8" s="38" t="s">
        <v>76</v>
      </c>
    </row>
    <row r="9" spans="1:1">
      <c r="A9" s="38" t="s">
        <v>77</v>
      </c>
    </row>
    <row r="10" spans="1:1">
      <c r="A10" s="38" t="s">
        <v>79</v>
      </c>
    </row>
    <row r="11" spans="1:1">
      <c r="A11" s="38" t="s">
        <v>80</v>
      </c>
    </row>
    <row r="12" spans="1:1">
      <c r="A12" s="38" t="s">
        <v>81</v>
      </c>
    </row>
    <row r="13" spans="1:1">
      <c r="A13" s="38" t="s">
        <v>83</v>
      </c>
    </row>
    <row r="14" spans="1:1">
      <c r="A14" s="43" t="s">
        <v>84</v>
      </c>
    </row>
    <row r="15" spans="1:1">
      <c r="A15" s="43" t="s">
        <v>86</v>
      </c>
    </row>
    <row r="16" spans="1:1">
      <c r="A16" s="38" t="s">
        <v>88</v>
      </c>
    </row>
    <row r="17" spans="1:1">
      <c r="A17" s="38" t="s">
        <v>90</v>
      </c>
    </row>
    <row r="18" spans="1:1">
      <c r="A18" s="38" t="s">
        <v>93</v>
      </c>
    </row>
    <row r="19" spans="1:1">
      <c r="A19" s="43" t="s">
        <v>96</v>
      </c>
    </row>
    <row r="20" spans="1:1">
      <c r="A20" s="38" t="s">
        <v>98</v>
      </c>
    </row>
    <row r="21" spans="1:1">
      <c r="A21" s="38" t="s">
        <v>100</v>
      </c>
    </row>
    <row r="22" spans="1:1">
      <c r="A22" s="38" t="s">
        <v>102</v>
      </c>
    </row>
    <row r="23" spans="1:1">
      <c r="A23" s="38" t="s">
        <v>104</v>
      </c>
    </row>
    <row r="24" spans="1:1">
      <c r="A24" s="38" t="s">
        <v>106</v>
      </c>
    </row>
    <row r="25" spans="1:1">
      <c r="A25" s="38" t="s">
        <v>108</v>
      </c>
    </row>
    <row r="26" spans="1:1">
      <c r="A26" s="43" t="s">
        <v>274</v>
      </c>
    </row>
    <row r="27" spans="1:1">
      <c r="A27" s="43" t="s">
        <v>112</v>
      </c>
    </row>
    <row r="28" spans="1:1">
      <c r="A28" s="38" t="s">
        <v>114</v>
      </c>
    </row>
    <row r="29" spans="1:1">
      <c r="A29" s="38" t="s">
        <v>116</v>
      </c>
    </row>
    <row r="30" spans="1:1">
      <c r="A30" s="38" t="s">
        <v>118</v>
      </c>
    </row>
    <row r="31" spans="1:1">
      <c r="A31" s="43" t="s">
        <v>120</v>
      </c>
    </row>
    <row r="32" spans="1:1">
      <c r="A32" s="38" t="s">
        <v>122</v>
      </c>
    </row>
    <row r="33" spans="1:1">
      <c r="A33" s="38" t="s">
        <v>275</v>
      </c>
    </row>
    <row r="34" spans="1:1">
      <c r="A34" s="38" t="s">
        <v>129</v>
      </c>
    </row>
    <row r="35" spans="1:1">
      <c r="A35" s="38" t="s">
        <v>131</v>
      </c>
    </row>
    <row r="36" spans="1:1">
      <c r="A36" s="43" t="s">
        <v>133</v>
      </c>
    </row>
    <row r="37" spans="1:1">
      <c r="A37" s="38" t="s">
        <v>135</v>
      </c>
    </row>
    <row r="38" spans="1:1">
      <c r="A38" s="38" t="s">
        <v>137</v>
      </c>
    </row>
    <row r="39" spans="1:1">
      <c r="A39" s="38" t="s">
        <v>139</v>
      </c>
    </row>
    <row r="40" spans="1:1">
      <c r="A40" s="43" t="s">
        <v>141</v>
      </c>
    </row>
    <row r="41" spans="1:1">
      <c r="A41" s="38" t="s">
        <v>143</v>
      </c>
    </row>
    <row r="42" spans="1:1">
      <c r="A42" s="38" t="s">
        <v>145</v>
      </c>
    </row>
    <row r="43" spans="1:1">
      <c r="A43" s="38" t="s">
        <v>147</v>
      </c>
    </row>
    <row r="44" spans="1:1">
      <c r="A44" s="38" t="s">
        <v>151</v>
      </c>
    </row>
    <row r="45" spans="1:1">
      <c r="A45" s="38" t="s">
        <v>154</v>
      </c>
    </row>
    <row r="46" spans="1:1">
      <c r="A46" s="38" t="s">
        <v>156</v>
      </c>
    </row>
    <row r="47" spans="1:1">
      <c r="A47" s="38" t="s">
        <v>158</v>
      </c>
    </row>
    <row r="48" spans="1:1">
      <c r="A48" s="38" t="s">
        <v>160</v>
      </c>
    </row>
    <row r="49" spans="1:1">
      <c r="A49" s="38" t="s">
        <v>162</v>
      </c>
    </row>
    <row r="50" spans="1:1">
      <c r="A50" s="38" t="s">
        <v>165</v>
      </c>
    </row>
    <row r="51" spans="1:1">
      <c r="A51" s="38" t="s">
        <v>168</v>
      </c>
    </row>
    <row r="52" spans="1:1">
      <c r="A52" s="43" t="s">
        <v>169</v>
      </c>
    </row>
    <row r="53" spans="1:1">
      <c r="A53" s="38" t="s">
        <v>171</v>
      </c>
    </row>
    <row r="54" spans="1:1">
      <c r="A54" s="38" t="s">
        <v>173</v>
      </c>
    </row>
    <row r="55" spans="1:1">
      <c r="A55" s="38" t="s">
        <v>175</v>
      </c>
    </row>
    <row r="56" spans="1:1">
      <c r="A56" s="43" t="s">
        <v>177</v>
      </c>
    </row>
    <row r="57" spans="1:1">
      <c r="A57" s="43" t="s">
        <v>182</v>
      </c>
    </row>
    <row r="58" spans="1:1">
      <c r="A58" s="38" t="s">
        <v>185</v>
      </c>
    </row>
    <row r="59" spans="1:1">
      <c r="A59" s="38" t="s">
        <v>187</v>
      </c>
    </row>
    <row r="60" spans="1:1">
      <c r="A60" s="38" t="s">
        <v>189</v>
      </c>
    </row>
    <row r="61" spans="1:1">
      <c r="A61" s="38" t="s">
        <v>191</v>
      </c>
    </row>
    <row r="62" spans="1:1">
      <c r="A62" s="38" t="s">
        <v>193</v>
      </c>
    </row>
    <row r="63" spans="1:1">
      <c r="A63" s="38" t="s">
        <v>196</v>
      </c>
    </row>
    <row r="64" spans="1:1">
      <c r="A64" s="43" t="s">
        <v>198</v>
      </c>
    </row>
    <row r="65" spans="1:1">
      <c r="A65" s="38" t="s">
        <v>200</v>
      </c>
    </row>
    <row r="66" spans="1:1">
      <c r="A66" s="38" t="s">
        <v>276</v>
      </c>
    </row>
    <row r="67" spans="1:1">
      <c r="A67" s="38" t="s">
        <v>204</v>
      </c>
    </row>
    <row r="68" spans="1:1">
      <c r="A68" s="43" t="s">
        <v>206</v>
      </c>
    </row>
    <row r="69" spans="1:1">
      <c r="A69" s="38" t="s">
        <v>210</v>
      </c>
    </row>
    <row r="70" spans="1:1">
      <c r="A70" s="38" t="s">
        <v>212</v>
      </c>
    </row>
    <row r="71" spans="1:1">
      <c r="A71" s="38" t="s">
        <v>277</v>
      </c>
    </row>
    <row r="72" spans="1:1">
      <c r="A72" s="38" t="s">
        <v>215</v>
      </c>
    </row>
    <row r="73" spans="1:1">
      <c r="A73" s="43" t="s">
        <v>216</v>
      </c>
    </row>
    <row r="74" spans="1:1">
      <c r="A74" s="43" t="s">
        <v>218</v>
      </c>
    </row>
    <row r="75" spans="1:1">
      <c r="A75" s="43" t="s">
        <v>220</v>
      </c>
    </row>
    <row r="76" spans="1:1">
      <c r="A76" s="43" t="s">
        <v>222</v>
      </c>
    </row>
    <row r="77" spans="1:1">
      <c r="A77" s="38" t="s">
        <v>224</v>
      </c>
    </row>
  </sheetData>
  <phoneticPr fontId="2" type="noConversion"/>
  <hyperlinks>
    <hyperlink ref="A1" r:id="rId1"/>
  </hyperlink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9"/>
  <sheetViews>
    <sheetView topLeftCell="C40" workbookViewId="0">
      <selection activeCell="N1" sqref="N1"/>
    </sheetView>
  </sheetViews>
  <sheetFormatPr defaultRowHeight="13.5"/>
  <cols>
    <col min="1" max="7" width="17.875" customWidth="1"/>
    <col min="8" max="8" width="42.375" customWidth="1"/>
    <col min="9" max="11" width="17.875" customWidth="1"/>
  </cols>
  <sheetData>
    <row r="1" spans="1:14">
      <c r="A1" t="str">
        <f>[6]summon!A1</f>
        <v>int@key</v>
      </c>
      <c r="B1" t="str">
        <f>[6]summon!B1</f>
        <v>string</v>
      </c>
      <c r="C1" t="str">
        <f>[6]summon!C1</f>
        <v>string</v>
      </c>
      <c r="D1" t="str">
        <f>[6]summon!D1</f>
        <v>list&lt;int&gt;</v>
      </c>
      <c r="E1" t="str">
        <f>[6]summon!E1</f>
        <v>list&lt;string&gt;</v>
      </c>
      <c r="F1" t="str">
        <f>[6]summon!F1</f>
        <v>list&lt;string&gt;</v>
      </c>
      <c r="G1" t="str">
        <f>[6]summon!G1</f>
        <v>int</v>
      </c>
      <c r="H1" t="str">
        <f>[6]summon!H1</f>
        <v>string</v>
      </c>
      <c r="I1" t="str">
        <f>[6]summon!I1</f>
        <v>string</v>
      </c>
      <c r="J1" t="str">
        <f>[6]summon!J1</f>
        <v>string</v>
      </c>
      <c r="K1" t="str">
        <f>[6]summon!K1</f>
        <v>string</v>
      </c>
      <c r="M1" t="s">
        <v>22</v>
      </c>
      <c r="N1" s="7" t="s">
        <v>28</v>
      </c>
    </row>
    <row r="2" spans="1:14">
      <c r="A2" t="str">
        <f>[6]summon!A2</f>
        <v>id</v>
      </c>
      <c r="B2" t="str">
        <f>[6]summon!B2</f>
        <v>name</v>
      </c>
      <c r="C2" t="str">
        <f>[6]summon!C2</f>
        <v>icon</v>
      </c>
      <c r="D2" t="str">
        <f>[6]summon!D2</f>
        <v>pflist</v>
      </c>
      <c r="E2" t="str">
        <f>[6]summon!E2</f>
        <v>skill_effect</v>
      </c>
      <c r="F2" t="str">
        <f>[6]summon!F2</f>
        <v>skill_effect_ratio</v>
      </c>
      <c r="G2" t="str">
        <f>[6]summon!G2</f>
        <v>score</v>
      </c>
      <c r="H2" t="str">
        <f>[6]summon!H2</f>
        <v>des</v>
      </c>
      <c r="I2" t="str">
        <f>[6]summon!I2</f>
        <v>formula1</v>
      </c>
      <c r="J2" t="str">
        <f>[6]summon!J2</f>
        <v>formula2</v>
      </c>
      <c r="K2" t="str">
        <f>[6]summon!K2</f>
        <v>fight_score</v>
      </c>
    </row>
    <row r="3" spans="1:14">
      <c r="A3" t="str">
        <f>[6]summon!A3</f>
        <v>宠物技能编号</v>
      </c>
      <c r="B3" t="str">
        <f>[6]summon!B3</f>
        <v>技能名字</v>
      </c>
      <c r="C3" t="str">
        <f>[6]summon!C3</f>
        <v>技能图标</v>
      </c>
      <c r="D3" t="str">
        <f>[6]summon!D3</f>
        <v>法术编号(法术编号)</v>
      </c>
      <c r="E3" t="str">
        <f>[6]summon!E3</f>
        <v>效果</v>
      </c>
      <c r="F3" t="str">
        <f>[6]summon!F3</f>
        <v>百分比加成效果</v>
      </c>
      <c r="G3" t="str">
        <f>[6]summon!G3</f>
        <v>资质评分</v>
      </c>
      <c r="H3" t="str">
        <f>[6]summon!H3</f>
        <v>简介</v>
      </c>
      <c r="I3" t="str">
        <f>[6]summon!I3</f>
        <v>公式1</v>
      </c>
      <c r="J3" t="str">
        <f>[6]summon!J3</f>
        <v>公式2</v>
      </c>
      <c r="K3" t="str">
        <f>[6]summon!K3</f>
        <v>战斗评分</v>
      </c>
    </row>
    <row r="4" spans="1:14">
      <c r="A4">
        <f>[6]summon!A4</f>
        <v>5101</v>
      </c>
      <c r="B4" t="str">
        <f>[6]summon!B4</f>
        <v>反击</v>
      </c>
      <c r="C4">
        <f>[6]summon!C4</f>
        <v>50016</v>
      </c>
      <c r="D4">
        <f>[6]summon!D4</f>
        <v>5101</v>
      </c>
      <c r="E4">
        <f>[6]summon!E4</f>
        <v>0</v>
      </c>
      <c r="F4">
        <f>[6]summon!F4</f>
        <v>0</v>
      </c>
      <c r="G4">
        <f>[6]summon!G4</f>
        <v>1</v>
      </c>
      <c r="H4" t="str">
        <f>[6]summon!H4</f>
        <v>受到物理攻击时，#1%率使用普通攻击对目标反击</v>
      </c>
      <c r="I4" t="str">
        <f>[6]summon!I4</f>
        <v>20+level*2</v>
      </c>
      <c r="J4">
        <f>[6]summon!J4</f>
        <v>0</v>
      </c>
      <c r="K4" t="str">
        <f>[6]summon!K4</f>
        <v>40+level*40</v>
      </c>
    </row>
    <row r="5" spans="1:14">
      <c r="A5">
        <f>[6]summon!A5</f>
        <v>5102</v>
      </c>
      <c r="B5" t="str">
        <f>[6]summon!B5</f>
        <v>强力</v>
      </c>
      <c r="C5">
        <f>[6]summon!C5</f>
        <v>50017</v>
      </c>
      <c r="D5">
        <f>[6]summon!D5</f>
        <v>0</v>
      </c>
      <c r="E5" t="str">
        <f>[6]summon!E5</f>
        <v>phy_attack=grade*(2+level*0.1)+30+level*4</v>
      </c>
      <c r="F5">
        <f>[6]summon!F5</f>
        <v>0</v>
      </c>
      <c r="G5">
        <f>[6]summon!G5</f>
        <v>1</v>
      </c>
      <c r="H5" t="str">
        <f>[6]summon!H5</f>
        <v>增加#1的物理攻击</v>
      </c>
      <c r="I5" t="str">
        <f>[6]summon!I5</f>
        <v>(2+level*0.1)+30+level*4</v>
      </c>
      <c r="J5">
        <f>[6]summon!J5</f>
        <v>0</v>
      </c>
      <c r="K5" t="str">
        <f>[6]summon!K5</f>
        <v>40+level*40</v>
      </c>
    </row>
    <row r="6" spans="1:14">
      <c r="A6">
        <f>[6]summon!A6</f>
        <v>5103</v>
      </c>
      <c r="B6" t="str">
        <f>[6]summon!B6</f>
        <v>突进</v>
      </c>
      <c r="C6">
        <f>[6]summon!C6</f>
        <v>50018</v>
      </c>
      <c r="D6">
        <f>[6]summon!D6</f>
        <v>5103</v>
      </c>
      <c r="E6">
        <f>[6]summon!E6</f>
        <v>0</v>
      </c>
      <c r="F6">
        <f>[6]summon!F6</f>
        <v>0</v>
      </c>
      <c r="G6">
        <f>[6]summon!G6</f>
        <v>1</v>
      </c>
      <c r="H6" t="str">
        <f>[6]summon!H6</f>
        <v>物理攻击时忽略目标物理防御#1%</v>
      </c>
      <c r="I6" t="str">
        <f>[6]summon!I6</f>
        <v>20+level*2</v>
      </c>
      <c r="J6">
        <f>[6]summon!J6</f>
        <v>0</v>
      </c>
      <c r="K6" t="str">
        <f>[6]summon!K6</f>
        <v>40+level*40</v>
      </c>
    </row>
    <row r="7" spans="1:14">
      <c r="A7">
        <f>[6]summon!A7</f>
        <v>5104</v>
      </c>
      <c r="B7" t="str">
        <f>[6]summon!B7</f>
        <v>偷袭</v>
      </c>
      <c r="C7">
        <f>[6]summon!C7</f>
        <v>50019</v>
      </c>
      <c r="D7">
        <f>[6]summon!D7</f>
        <v>5104</v>
      </c>
      <c r="E7">
        <f>[6]summon!E7</f>
        <v>0</v>
      </c>
      <c r="F7">
        <f>[6]summon!F7</f>
        <v>0</v>
      </c>
      <c r="G7">
        <f>[6]summon!G7</f>
        <v>1</v>
      </c>
      <c r="H7" t="str">
        <f>[6]summon!H7</f>
        <v>提高最终伤害#1%；不会受到反击和反震的影响</v>
      </c>
      <c r="I7" t="str">
        <f>[6]summon!I7</f>
        <v>10+level*1</v>
      </c>
      <c r="J7">
        <f>[6]summon!J7</f>
        <v>0</v>
      </c>
      <c r="K7" t="str">
        <f>[6]summon!K7</f>
        <v>40+level*40</v>
      </c>
    </row>
    <row r="8" spans="1:14">
      <c r="A8">
        <f>[6]summon!A8</f>
        <v>5105</v>
      </c>
      <c r="B8" t="str">
        <f>[6]summon!B8</f>
        <v>吸血</v>
      </c>
      <c r="C8">
        <f>[6]summon!C8</f>
        <v>50020</v>
      </c>
      <c r="D8">
        <f>[6]summon!D8</f>
        <v>5105</v>
      </c>
      <c r="E8">
        <f>[6]summon!E8</f>
        <v>0</v>
      </c>
      <c r="F8">
        <f>[6]summon!F8</f>
        <v>0</v>
      </c>
      <c r="G8">
        <f>[6]summon!G8</f>
        <v>1</v>
      </c>
      <c r="H8" t="str">
        <f>[6]summon!H8</f>
        <v>物理攻击时，吸收造成伤害#1%的血量</v>
      </c>
      <c r="I8" t="str">
        <f>[6]summon!I8</f>
        <v>15+level*2</v>
      </c>
      <c r="J8">
        <f>[6]summon!J8</f>
        <v>0</v>
      </c>
      <c r="K8" t="str">
        <f>[6]summon!K8</f>
        <v>40+level*40</v>
      </c>
    </row>
    <row r="9" spans="1:14">
      <c r="A9">
        <f>[6]summon!A9</f>
        <v>5106</v>
      </c>
      <c r="B9" t="str">
        <f>[6]summon!B9</f>
        <v>溅射</v>
      </c>
      <c r="C9">
        <f>[6]summon!C9</f>
        <v>50021</v>
      </c>
      <c r="D9">
        <f>[6]summon!D9</f>
        <v>5106</v>
      </c>
      <c r="E9">
        <f>[6]summon!E9</f>
        <v>0</v>
      </c>
      <c r="F9">
        <f>[6]summon!F9</f>
        <v>0</v>
      </c>
      <c r="G9">
        <f>[6]summon!G9</f>
        <v>1</v>
      </c>
      <c r="H9" t="str">
        <f>[6]summon!H9</f>
        <v>物理攻击时对额外两个单位造成最终伤害#1%的伤害</v>
      </c>
      <c r="I9" t="str">
        <f>[6]summon!I9</f>
        <v>10+level*2</v>
      </c>
      <c r="J9">
        <f>[6]summon!J9</f>
        <v>0</v>
      </c>
      <c r="K9" t="str">
        <f>[6]summon!K9</f>
        <v>40+level*40</v>
      </c>
    </row>
    <row r="10" spans="1:14">
      <c r="A10">
        <f>[6]summon!A10</f>
        <v>5107</v>
      </c>
      <c r="B10" t="str">
        <f>[6]summon!B10</f>
        <v>连击</v>
      </c>
      <c r="C10">
        <f>[6]summon!C10</f>
        <v>50022</v>
      </c>
      <c r="D10">
        <f>[6]summon!D10</f>
        <v>5107</v>
      </c>
      <c r="E10">
        <f>[6]summon!E10</f>
        <v>0</v>
      </c>
      <c r="F10">
        <f>[6]summon!F10</f>
        <v>0</v>
      </c>
      <c r="G10">
        <f>[6]summon!G10</f>
        <v>1</v>
      </c>
      <c r="H10" t="str">
        <f>[6]summon!H10</f>
        <v>物理攻击时，#1%概率连续攻击目标2次，造成的伤害结果减少#2%</v>
      </c>
      <c r="I10" t="str">
        <f>[6]summon!I10</f>
        <v>20+level*3</v>
      </c>
      <c r="J10" t="str">
        <f>[6]summon!J10</f>
        <v>50-5*level</v>
      </c>
      <c r="K10" t="str">
        <f>[6]summon!K10</f>
        <v>40+level*40</v>
      </c>
    </row>
    <row r="11" spans="1:14">
      <c r="A11">
        <f>[6]summon!A11</f>
        <v>5108</v>
      </c>
      <c r="B11" t="str">
        <f>[6]summon!B11</f>
        <v>追击</v>
      </c>
      <c r="C11">
        <f>[6]summon!C11</f>
        <v>50023</v>
      </c>
      <c r="D11">
        <f>[6]summon!D11</f>
        <v>5108</v>
      </c>
      <c r="E11">
        <f>[6]summon!E11</f>
        <v>0</v>
      </c>
      <c r="F11">
        <f>[6]summon!F11</f>
        <v>0</v>
      </c>
      <c r="G11">
        <f>[6]summon!G11</f>
        <v>1</v>
      </c>
      <c r="H11" t="str">
        <f>[6]summon!H11</f>
        <v>物理攻击时，若击杀目标，则马上对一个随机敌方目标进行普通攻击，伤害为正常的#1%</v>
      </c>
      <c r="I11" t="str">
        <f>[6]summon!I11</f>
        <v>30+4*level</v>
      </c>
      <c r="J11">
        <f>[6]summon!J11</f>
        <v>0</v>
      </c>
      <c r="K11" t="str">
        <f>[6]summon!K11</f>
        <v>40+level*40</v>
      </c>
    </row>
    <row r="12" spans="1:14">
      <c r="A12">
        <f>[6]summon!A12</f>
        <v>5109</v>
      </c>
      <c r="B12" t="str">
        <f>[6]summon!B12</f>
        <v>法术暴击</v>
      </c>
      <c r="C12">
        <f>[6]summon!C12</f>
        <v>50024</v>
      </c>
      <c r="D12">
        <f>[6]summon!D12</f>
        <v>0</v>
      </c>
      <c r="E12" t="str">
        <f>[6]summon!E12</f>
        <v>mag_critical_ratio=level*4</v>
      </c>
      <c r="F12">
        <f>[6]summon!F12</f>
        <v>0</v>
      </c>
      <c r="G12">
        <f>[6]summon!G12</f>
        <v>1</v>
      </c>
      <c r="H12" t="str">
        <f>[6]summon!H12</f>
        <v>增加法术暴击率#1%</v>
      </c>
      <c r="I12" t="str">
        <f>[6]summon!I12</f>
        <v>4*level</v>
      </c>
      <c r="J12">
        <f>[6]summon!J12</f>
        <v>0</v>
      </c>
      <c r="K12" t="str">
        <f>[6]summon!K12</f>
        <v>40+level*40</v>
      </c>
    </row>
    <row r="13" spans="1:14">
      <c r="A13">
        <f>[6]summon!A13</f>
        <v>5110</v>
      </c>
      <c r="B13" t="str">
        <f>[6]summon!B13</f>
        <v>法术连击</v>
      </c>
      <c r="C13">
        <f>[6]summon!C13</f>
        <v>50025</v>
      </c>
      <c r="D13">
        <f>[6]summon!D13</f>
        <v>5110</v>
      </c>
      <c r="E13">
        <f>[6]summon!E13</f>
        <v>0</v>
      </c>
      <c r="F13">
        <f>[6]summon!F13</f>
        <v>0</v>
      </c>
      <c r="G13">
        <f>[6]summon!G13</f>
        <v>1</v>
      </c>
      <c r="H13" t="str">
        <f>[6]summon!H13</f>
        <v>法术攻击时，有#1%使用同样的技能连击，连击的伤害减半</v>
      </c>
      <c r="I13" t="str">
        <f>[6]summon!I13</f>
        <v>7*level</v>
      </c>
      <c r="J13">
        <f>[6]summon!J13</f>
        <v>0</v>
      </c>
      <c r="K13" t="str">
        <f>[6]summon!K13</f>
        <v>40+level*40</v>
      </c>
    </row>
    <row r="14" spans="1:14">
      <c r="A14">
        <f>[6]summon!A14</f>
        <v>5111</v>
      </c>
      <c r="B14" t="str">
        <f>[6]summon!B14</f>
        <v>法术波动</v>
      </c>
      <c r="C14">
        <f>[6]summon!C14</f>
        <v>50026</v>
      </c>
      <c r="D14">
        <f>[6]summon!D14</f>
        <v>5111</v>
      </c>
      <c r="E14">
        <f>[6]summon!E14</f>
        <v>0</v>
      </c>
      <c r="F14">
        <f>[6]summon!F14</f>
        <v>0</v>
      </c>
      <c r="G14">
        <f>[6]summon!G14</f>
        <v>1</v>
      </c>
      <c r="H14" t="str">
        <f>[6]summon!H14</f>
        <v>法术攻击伤害结果在[#1%，#2%]范围内波动</v>
      </c>
      <c r="I14" t="str">
        <f>[6]summon!I14</f>
        <v>70+level*2</v>
      </c>
      <c r="J14" t="str">
        <f>[6]summon!J14</f>
        <v>130+level*2</v>
      </c>
      <c r="K14" t="str">
        <f>[6]summon!K14</f>
        <v>40+level*40</v>
      </c>
    </row>
    <row r="15" spans="1:14">
      <c r="A15">
        <f>[6]summon!A15</f>
        <v>5112</v>
      </c>
      <c r="B15" t="str">
        <f>[6]summon!B15</f>
        <v>法术增益</v>
      </c>
      <c r="C15">
        <f>[6]summon!C15</f>
        <v>50027</v>
      </c>
      <c r="D15">
        <f>[6]summon!D15</f>
        <v>0</v>
      </c>
      <c r="E15" t="str">
        <f>[6]summon!E15</f>
        <v>mag_attack=grade*(2+level*0.1)+30+level*4</v>
      </c>
      <c r="F15">
        <f>[6]summon!F15</f>
        <v>0</v>
      </c>
      <c r="G15">
        <f>[6]summon!G15</f>
        <v>1</v>
      </c>
      <c r="H15" t="str">
        <f>[6]summon!H15</f>
        <v>增加#1%的法术攻击</v>
      </c>
      <c r="I15" t="str">
        <f>[6]summon!I15</f>
        <v>level*(2+level*0.1)+30+level*4</v>
      </c>
      <c r="J15">
        <f>[6]summon!J15</f>
        <v>0</v>
      </c>
      <c r="K15" t="str">
        <f>[6]summon!K15</f>
        <v>40+level*40</v>
      </c>
    </row>
    <row r="16" spans="1:14">
      <c r="A16">
        <f>[6]summon!A16</f>
        <v>5113</v>
      </c>
      <c r="B16" t="str">
        <f>[6]summon!B16</f>
        <v>魔化</v>
      </c>
      <c r="C16">
        <f>[6]summon!C16</f>
        <v>50028</v>
      </c>
      <c r="D16">
        <f>[6]summon!D16</f>
        <v>5113</v>
      </c>
      <c r="E16">
        <f>[6]summon!E16</f>
        <v>0</v>
      </c>
      <c r="F16">
        <f>[6]summon!F16</f>
        <v>0</v>
      </c>
      <c r="G16">
        <f>[6]summon!G16</f>
        <v>1</v>
      </c>
      <c r="H16" t="str">
        <f>[6]summon!H16</f>
        <v>法术伤害结果提高#1%</v>
      </c>
      <c r="I16" t="str">
        <f>[6]summon!I16</f>
        <v>2*level</v>
      </c>
      <c r="J16">
        <f>[6]summon!J16</f>
        <v>0</v>
      </c>
      <c r="K16" t="str">
        <f>[6]summon!K16</f>
        <v>40+level*40</v>
      </c>
    </row>
    <row r="17" spans="1:11">
      <c r="A17">
        <f>[6]summon!A17</f>
        <v>5114</v>
      </c>
      <c r="B17" t="str">
        <f>[6]summon!B17</f>
        <v>会心</v>
      </c>
      <c r="C17">
        <f>[6]summon!C17</f>
        <v>50029</v>
      </c>
      <c r="D17">
        <f>[6]summon!D17</f>
        <v>5114</v>
      </c>
      <c r="E17">
        <f>[6]summon!E17</f>
        <v>0</v>
      </c>
      <c r="F17">
        <f>[6]summon!F17</f>
        <v>0</v>
      </c>
      <c r="G17">
        <f>[6]summon!G17</f>
        <v>1</v>
      </c>
      <c r="H17" t="str">
        <f>[6]summon!H17</f>
        <v>法术攻击时忽视法术防御#1%</v>
      </c>
      <c r="I17" t="str">
        <f>[6]summon!I17</f>
        <v>3*level</v>
      </c>
      <c r="J17">
        <f>[6]summon!J17</f>
        <v>0</v>
      </c>
      <c r="K17" t="str">
        <f>[6]summon!K17</f>
        <v>40+level*40</v>
      </c>
    </row>
    <row r="18" spans="1:11">
      <c r="A18">
        <f>[6]summon!A18</f>
        <v>5115</v>
      </c>
      <c r="B18" t="str">
        <f>[6]summon!B18</f>
        <v>反震</v>
      </c>
      <c r="C18">
        <f>[6]summon!C18</f>
        <v>50030</v>
      </c>
      <c r="D18">
        <f>[6]summon!D18</f>
        <v>5115</v>
      </c>
      <c r="E18">
        <f>[6]summon!E18</f>
        <v>0</v>
      </c>
      <c r="F18">
        <f>[6]summon!F18</f>
        <v>0</v>
      </c>
      <c r="G18">
        <f>[6]summon!G18</f>
        <v>1</v>
      </c>
      <c r="H18" t="str">
        <f>[6]summon!H18</f>
        <v>受到单体物理攻击时，#1%几率反震对方，反震伤害为50*0.01</v>
      </c>
      <c r="I18" t="str">
        <f>[6]summon!I18</f>
        <v>20+level*2</v>
      </c>
      <c r="J18">
        <f>[6]summon!J18</f>
        <v>0</v>
      </c>
      <c r="K18" t="str">
        <f>[6]summon!K18</f>
        <v>40+level*40</v>
      </c>
    </row>
    <row r="19" spans="1:11">
      <c r="A19">
        <f>[6]summon!A19</f>
        <v>5116</v>
      </c>
      <c r="B19" t="str">
        <f>[6]summon!B19</f>
        <v>鬼魂</v>
      </c>
      <c r="C19">
        <f>[6]summon!C19</f>
        <v>50031</v>
      </c>
      <c r="D19">
        <f>[6]summon!D19</f>
        <v>5116</v>
      </c>
      <c r="E19">
        <f>[6]summon!E19</f>
        <v>0</v>
      </c>
      <c r="F19">
        <f>[6]summon!F19</f>
        <v>0</v>
      </c>
      <c r="G19">
        <f>[6]summon!G19</f>
        <v>1</v>
      </c>
      <c r="H19" t="str">
        <f>[6]summon!H19</f>
        <v>死亡后5回合自动复活(满级后4回合)，回复气血上限#1%的血量；不能被技能和药物等复活</v>
      </c>
      <c r="I19" t="str">
        <f>[6]summon!I19</f>
        <v>10+level*10</v>
      </c>
      <c r="J19">
        <f>[6]summon!J19</f>
        <v>0</v>
      </c>
      <c r="K19" t="str">
        <f>[6]summon!K19</f>
        <v>40+level*40</v>
      </c>
    </row>
    <row r="20" spans="1:11">
      <c r="A20">
        <f>[6]summon!A20</f>
        <v>5117</v>
      </c>
      <c r="B20" t="str">
        <f>[6]summon!B20</f>
        <v>还阳</v>
      </c>
      <c r="C20">
        <f>[6]summon!C20</f>
        <v>50032</v>
      </c>
      <c r="D20">
        <f>[6]summon!D20</f>
        <v>5117</v>
      </c>
      <c r="E20">
        <f>[6]summon!E20</f>
        <v>0</v>
      </c>
      <c r="F20">
        <f>[6]summon!F20</f>
        <v>0</v>
      </c>
      <c r="G20">
        <f>[6]summon!G20</f>
        <v>1</v>
      </c>
      <c r="H20" t="str">
        <f>[6]summon!H20</f>
        <v>死亡时有几率自动复活，复活血量为#1%；复活几率为20*((自身等级*2.5+20)/自身体质)%，最低15%，最高25%</v>
      </c>
      <c r="I20" t="str">
        <f>[6]summon!I20</f>
        <v>50+level*10</v>
      </c>
      <c r="J20">
        <f>[6]summon!J20</f>
        <v>0</v>
      </c>
      <c r="K20" t="str">
        <f>[6]summon!K20</f>
        <v>40+level*40</v>
      </c>
    </row>
    <row r="21" spans="1:11">
      <c r="A21">
        <f>[6]summon!A21</f>
        <v>5118</v>
      </c>
      <c r="B21" t="str">
        <f>[6]summon!B21</f>
        <v>定心</v>
      </c>
      <c r="C21">
        <f>[6]summon!C21</f>
        <v>50033</v>
      </c>
      <c r="D21">
        <f>[6]summon!D21</f>
        <v>5118</v>
      </c>
      <c r="E21">
        <f>[6]summon!E21</f>
        <v>0</v>
      </c>
      <c r="F21">
        <f>[6]summon!F21</f>
        <v>0</v>
      </c>
      <c r="G21">
        <f>[6]summon!G21</f>
        <v>1</v>
      </c>
      <c r="H21" t="str">
        <f>[6]summon!H21</f>
        <v>#1%几率免疫所有负面状态，包括封印类、debuff类、异常类状态</v>
      </c>
      <c r="I21" t="str">
        <f>[6]summon!I21</f>
        <v>50+level*10</v>
      </c>
      <c r="J21">
        <f>[6]summon!J21</f>
        <v>0</v>
      </c>
      <c r="K21" t="str">
        <f>[6]summon!K21</f>
        <v>40+level*40</v>
      </c>
    </row>
    <row r="22" spans="1:11">
      <c r="A22">
        <f>[6]summon!A22</f>
        <v>5119</v>
      </c>
      <c r="B22" t="str">
        <f>[6]summon!B22</f>
        <v>敏捷</v>
      </c>
      <c r="C22">
        <f>[6]summon!C22</f>
        <v>50034</v>
      </c>
      <c r="D22">
        <f>[6]summon!D22</f>
        <v>0</v>
      </c>
      <c r="E22">
        <f>[6]summon!E22</f>
        <v>0</v>
      </c>
      <c r="F22" t="str">
        <f>[6]summon!F22</f>
        <v>speed=5*level</v>
      </c>
      <c r="G22">
        <f>[6]summon!G22</f>
        <v>1</v>
      </c>
      <c r="H22" t="str">
        <f>[6]summon!H22</f>
        <v>速度增加#1%</v>
      </c>
      <c r="I22" t="str">
        <f>[6]summon!I22</f>
        <v>5*level</v>
      </c>
      <c r="J22">
        <f>[6]summon!J22</f>
        <v>0</v>
      </c>
      <c r="K22" t="str">
        <f>[6]summon!K22</f>
        <v>40+level*40</v>
      </c>
    </row>
    <row r="23" spans="1:11">
      <c r="A23">
        <f>[6]summon!A23</f>
        <v>5120</v>
      </c>
      <c r="B23" t="str">
        <f>[6]summon!B23</f>
        <v>强壮</v>
      </c>
      <c r="C23">
        <f>[6]summon!C23</f>
        <v>50035</v>
      </c>
      <c r="D23">
        <f>[6]summon!D23</f>
        <v>0</v>
      </c>
      <c r="E23">
        <f>[6]summon!E23</f>
        <v>0</v>
      </c>
      <c r="F23" t="str">
        <f>[6]summon!F23</f>
        <v>max_hp=10+5*level</v>
      </c>
      <c r="G23">
        <f>[6]summon!G23</f>
        <v>1</v>
      </c>
      <c r="H23" t="str">
        <f>[6]summon!H23</f>
        <v>气血上限增加#1%</v>
      </c>
      <c r="I23" t="str">
        <f>[6]summon!I23</f>
        <v>10+5*level</v>
      </c>
      <c r="J23">
        <f>[6]summon!J23</f>
        <v>0</v>
      </c>
      <c r="K23" t="str">
        <f>[6]summon!K23</f>
        <v>40+level*40</v>
      </c>
    </row>
    <row r="24" spans="1:11">
      <c r="A24">
        <f>[6]summon!A24</f>
        <v>5121</v>
      </c>
      <c r="B24" t="str">
        <f>[6]summon!B24</f>
        <v>防御</v>
      </c>
      <c r="C24">
        <f>[6]summon!C24</f>
        <v>50036</v>
      </c>
      <c r="D24">
        <f>[6]summon!D24</f>
        <v>0</v>
      </c>
      <c r="E24">
        <f>[6]summon!E24</f>
        <v>0</v>
      </c>
      <c r="F24" t="str">
        <f>[6]summon!F24</f>
        <v>phy_defense=7*level,mag_attack=-4*level</v>
      </c>
      <c r="G24">
        <f>[6]summon!G24</f>
        <v>1</v>
      </c>
      <c r="H24" t="str">
        <f>[6]summon!H24</f>
        <v>增加物防#1%，降低法攻#2%</v>
      </c>
      <c r="I24" t="str">
        <f>[6]summon!I24</f>
        <v>7*level</v>
      </c>
      <c r="J24" t="str">
        <f>[6]summon!J24</f>
        <v>4*level</v>
      </c>
      <c r="K24" t="str">
        <f>[6]summon!K24</f>
        <v>40+level*40</v>
      </c>
    </row>
    <row r="25" spans="1:11">
      <c r="A25">
        <f>[6]summon!A25</f>
        <v>5122</v>
      </c>
      <c r="B25" t="str">
        <f>[6]summon!B25</f>
        <v>固法</v>
      </c>
      <c r="C25">
        <f>[6]summon!C25</f>
        <v>50037</v>
      </c>
      <c r="D25">
        <f>[6]summon!D25</f>
        <v>0</v>
      </c>
      <c r="E25">
        <f>[6]summon!E25</f>
        <v>0</v>
      </c>
      <c r="F25" t="str">
        <f>[6]summon!F25</f>
        <v>mag_defense=7*level,mag_attack=-4*level</v>
      </c>
      <c r="G25">
        <f>[6]summon!G25</f>
        <v>1</v>
      </c>
      <c r="H25" t="str">
        <f>[6]summon!H25</f>
        <v>增加法防#1%，降低法伤#2%</v>
      </c>
      <c r="I25" t="str">
        <f>[6]summon!I25</f>
        <v>7*level</v>
      </c>
      <c r="J25" t="str">
        <f>[6]summon!J25</f>
        <v>4*level</v>
      </c>
      <c r="K25" t="str">
        <f>[6]summon!K25</f>
        <v>40+level*40</v>
      </c>
    </row>
    <row r="26" spans="1:11">
      <c r="A26">
        <f>[6]summon!A26</f>
        <v>5123</v>
      </c>
      <c r="B26" t="str">
        <f>[6]summon!B26</f>
        <v>幸运</v>
      </c>
      <c r="C26">
        <f>[6]summon!C26</f>
        <v>50038</v>
      </c>
      <c r="D26">
        <f>[6]summon!D26</f>
        <v>5123</v>
      </c>
      <c r="E26">
        <f>[6]summon!E26</f>
        <v>0</v>
      </c>
      <c r="F26">
        <f>[6]summon!F26</f>
        <v>0</v>
      </c>
      <c r="G26">
        <f>[6]summon!G26</f>
        <v>1</v>
      </c>
      <c r="H26" t="str">
        <f>[6]summon!H26</f>
        <v>降低被物理暴击几率#1%</v>
      </c>
      <c r="I26" t="str">
        <f>[6]summon!I26</f>
        <v>7*level</v>
      </c>
      <c r="J26">
        <f>[6]summon!J26</f>
        <v>0</v>
      </c>
      <c r="K26" t="str">
        <f>[6]summon!K26</f>
        <v>40+level*40</v>
      </c>
    </row>
    <row r="27" spans="1:11">
      <c r="A27">
        <f>[6]summon!A27</f>
        <v>5124</v>
      </c>
      <c r="B27" t="str">
        <f>[6]summon!B27</f>
        <v>土属性吸收</v>
      </c>
      <c r="C27">
        <f>[6]summon!C27</f>
        <v>50039</v>
      </c>
      <c r="D27">
        <f>[6]summon!D27</f>
        <v>5124</v>
      </c>
      <c r="E27">
        <f>[6]summon!E27</f>
        <v>0</v>
      </c>
      <c r="F27">
        <f>[6]summon!F27</f>
        <v>0</v>
      </c>
      <c r="G27">
        <f>[6]summon!G27</f>
        <v>1</v>
      </c>
      <c r="H27" t="str">
        <f>[6]summon!H27</f>
        <v>#1%几率免疫土属性伤害，并恢复对应血量</v>
      </c>
      <c r="I27" t="str">
        <f>[6]summon!I27</f>
        <v>5*level</v>
      </c>
      <c r="J27">
        <f>[6]summon!J27</f>
        <v>0</v>
      </c>
      <c r="K27" t="str">
        <f>[6]summon!K27</f>
        <v>40+level*40</v>
      </c>
    </row>
    <row r="28" spans="1:11">
      <c r="A28">
        <f>[6]summon!A28</f>
        <v>5125</v>
      </c>
      <c r="B28" t="str">
        <f>[6]summon!B28</f>
        <v>水属性吸收</v>
      </c>
      <c r="C28">
        <f>[6]summon!C28</f>
        <v>50040</v>
      </c>
      <c r="D28">
        <f>[6]summon!D28</f>
        <v>5125</v>
      </c>
      <c r="E28">
        <f>[6]summon!E28</f>
        <v>0</v>
      </c>
      <c r="F28">
        <f>[6]summon!F28</f>
        <v>0</v>
      </c>
      <c r="G28">
        <f>[6]summon!G28</f>
        <v>1</v>
      </c>
      <c r="H28" t="str">
        <f>[6]summon!H28</f>
        <v>#1%几率免疫水属性伤害，并恢复对应血量</v>
      </c>
      <c r="I28" t="str">
        <f>[6]summon!I28</f>
        <v>5*level</v>
      </c>
      <c r="J28">
        <f>[6]summon!J28</f>
        <v>0</v>
      </c>
      <c r="K28" t="str">
        <f>[6]summon!K28</f>
        <v>40+level*40</v>
      </c>
    </row>
    <row r="29" spans="1:11">
      <c r="A29">
        <f>[6]summon!A29</f>
        <v>5126</v>
      </c>
      <c r="B29" t="str">
        <f>[6]summon!B29</f>
        <v>火属性吸收</v>
      </c>
      <c r="C29">
        <f>[6]summon!C29</f>
        <v>50041</v>
      </c>
      <c r="D29">
        <f>[6]summon!D29</f>
        <v>5126</v>
      </c>
      <c r="E29">
        <f>[6]summon!E29</f>
        <v>0</v>
      </c>
      <c r="F29">
        <f>[6]summon!F29</f>
        <v>0</v>
      </c>
      <c r="G29">
        <f>[6]summon!G29</f>
        <v>1</v>
      </c>
      <c r="H29" t="str">
        <f>[6]summon!H29</f>
        <v>#1%l几率免疫火属性伤害，并恢复对应血量</v>
      </c>
      <c r="I29" t="str">
        <f>[6]summon!I29</f>
        <v>5*level</v>
      </c>
      <c r="J29">
        <f>[6]summon!J29</f>
        <v>0</v>
      </c>
      <c r="K29" t="str">
        <f>[6]summon!K29</f>
        <v>40+level*40</v>
      </c>
    </row>
    <row r="30" spans="1:11">
      <c r="A30">
        <f>[6]summon!A30</f>
        <v>5127</v>
      </c>
      <c r="B30" t="str">
        <f>[6]summon!B30</f>
        <v>风属性吸收</v>
      </c>
      <c r="C30">
        <f>[6]summon!C30</f>
        <v>50042</v>
      </c>
      <c r="D30">
        <f>[6]summon!D30</f>
        <v>5127</v>
      </c>
      <c r="E30">
        <f>[6]summon!E30</f>
        <v>0</v>
      </c>
      <c r="F30">
        <f>[6]summon!F30</f>
        <v>0</v>
      </c>
      <c r="G30">
        <f>[6]summon!G30</f>
        <v>1</v>
      </c>
      <c r="H30" t="str">
        <f>[6]summon!H30</f>
        <v>#1%几率免疫风属性伤害，并恢复对应血量</v>
      </c>
      <c r="I30" t="str">
        <f>[6]summon!I30</f>
        <v>5*level</v>
      </c>
      <c r="J30">
        <f>[6]summon!J30</f>
        <v>0</v>
      </c>
      <c r="K30" t="str">
        <f>[6]summon!K30</f>
        <v>40+level*40</v>
      </c>
    </row>
    <row r="31" spans="1:11">
      <c r="A31">
        <f>[6]summon!A31</f>
        <v>5128</v>
      </c>
      <c r="B31" t="str">
        <f>[6]summon!B31</f>
        <v>伏魔</v>
      </c>
      <c r="C31">
        <f>[6]summon!C31</f>
        <v>50043</v>
      </c>
      <c r="D31">
        <f>[6]summon!D31</f>
        <v>5128</v>
      </c>
      <c r="E31">
        <f>[6]summon!E31</f>
        <v>0</v>
      </c>
      <c r="F31">
        <f>[6]summon!F31</f>
        <v>0</v>
      </c>
      <c r="G31">
        <f>[6]summon!G31</f>
        <v>1</v>
      </c>
      <c r="H31" t="str">
        <f>[6]summon!H31</f>
        <v>对拥有鬼魂技能的目标伤害增加#1%，如果目标被打死，则直接出场</v>
      </c>
      <c r="I31" t="str">
        <f>[6]summon!I31</f>
        <v>20*level</v>
      </c>
      <c r="J31">
        <f>[6]summon!J31</f>
        <v>0</v>
      </c>
      <c r="K31" t="str">
        <f>[6]summon!K31</f>
        <v>40+level*40</v>
      </c>
    </row>
    <row r="32" spans="1:11">
      <c r="A32">
        <f>[6]summon!A32</f>
        <v>5129</v>
      </c>
      <c r="B32" t="str">
        <f>[6]summon!B32</f>
        <v>天眼</v>
      </c>
      <c r="C32">
        <f>[6]summon!C32</f>
        <v>50004</v>
      </c>
      <c r="D32">
        <f>[6]summon!D32</f>
        <v>5129</v>
      </c>
      <c r="E32">
        <f>[6]summon!E32</f>
        <v>0</v>
      </c>
      <c r="F32">
        <f>[6]summon!F32</f>
        <v>0</v>
      </c>
      <c r="G32">
        <f>[6]summon!G32</f>
        <v>1</v>
      </c>
      <c r="H32" t="str">
        <f>[6]summon!H32</f>
        <v>无视隐身，且对隐身目标增加#1%的伤害，3级可主动使用此技能，为友方增加感知效果持续3回合</v>
      </c>
      <c r="I32" t="str">
        <f>[6]summon!I32</f>
        <v>5+(level-1)*2</v>
      </c>
      <c r="J32">
        <f>[6]summon!J32</f>
        <v>0</v>
      </c>
      <c r="K32" t="str">
        <f>[6]summon!K32</f>
        <v>40+level*40</v>
      </c>
    </row>
    <row r="33" spans="1:11">
      <c r="A33">
        <f>[6]summon!A33</f>
        <v>5130</v>
      </c>
      <c r="B33" t="str">
        <f>[6]summon!B33</f>
        <v>戒心</v>
      </c>
      <c r="C33">
        <f>[6]summon!C33</f>
        <v>50044</v>
      </c>
      <c r="D33">
        <f>[6]summon!D33</f>
        <v>5130</v>
      </c>
      <c r="E33">
        <f>[6]summon!E33</f>
        <v>0</v>
      </c>
      <c r="F33">
        <f>[6]summon!F33</f>
        <v>0</v>
      </c>
      <c r="G33">
        <f>[6]summon!G33</f>
        <v>1</v>
      </c>
      <c r="H33" t="str">
        <f>[6]summon!H33</f>
        <v>抵抗封印技能，增加#1%封印抵抗，自身最终物理伤害降低20*0.01</v>
      </c>
      <c r="I33" t="str">
        <f>[6]summon!I33</f>
        <v>5+3*level</v>
      </c>
      <c r="J33">
        <f>[6]summon!J33</f>
        <v>0</v>
      </c>
      <c r="K33" t="str">
        <f>[6]summon!K33</f>
        <v>40+level*40</v>
      </c>
    </row>
    <row r="34" spans="1:11">
      <c r="A34">
        <f>[6]summon!A34</f>
        <v>5131</v>
      </c>
      <c r="B34" t="str">
        <f>[6]summon!B34</f>
        <v>死扛</v>
      </c>
      <c r="C34">
        <f>[6]summon!C34</f>
        <v>50045</v>
      </c>
      <c r="D34">
        <f>[6]summon!D34</f>
        <v>5131</v>
      </c>
      <c r="E34">
        <f>[6]summon!E34</f>
        <v>0</v>
      </c>
      <c r="F34">
        <f>[6]summon!F34</f>
        <v>0</v>
      </c>
      <c r="G34">
        <f>[6]summon!G34</f>
        <v>1</v>
      </c>
      <c r="H34" t="str">
        <f>[6]summon!H34</f>
        <v>增加(自身已损血量/自身最大血量)/(8-level*0.6)+10*0.01+level*2*0.01的防御</v>
      </c>
      <c r="I34">
        <f>[6]summon!I34</f>
        <v>0</v>
      </c>
      <c r="J34">
        <f>[6]summon!J34</f>
        <v>0</v>
      </c>
      <c r="K34" t="str">
        <f>[6]summon!K34</f>
        <v>40+level*40</v>
      </c>
    </row>
    <row r="35" spans="1:11">
      <c r="A35">
        <f>[6]summon!A35</f>
        <v>5132</v>
      </c>
      <c r="B35" t="str">
        <f>[6]summon!B35</f>
        <v>遁法</v>
      </c>
      <c r="C35">
        <f>[6]summon!C35</f>
        <v>50046</v>
      </c>
      <c r="D35">
        <f>[6]summon!D35</f>
        <v>5132</v>
      </c>
      <c r="E35">
        <f>[6]summon!E35</f>
        <v>0</v>
      </c>
      <c r="F35">
        <f>[6]summon!F35</f>
        <v>0</v>
      </c>
      <c r="G35">
        <f>[6]summon!G35</f>
        <v>1</v>
      </c>
      <c r="H35" t="str">
        <f>[6]summon!H35</f>
        <v>隐身一定回合，初始2回合，3级2~3回合，4级3~4回合，5级3~5回合；降低自身15%物理攻击，隐身状态不可使用主动技能</v>
      </c>
      <c r="I35">
        <f>[6]summon!I35</f>
        <v>0</v>
      </c>
      <c r="J35">
        <f>[6]summon!J35</f>
        <v>0</v>
      </c>
      <c r="K35" t="str">
        <f>[6]summon!K35</f>
        <v>40+level*40</v>
      </c>
    </row>
    <row r="36" spans="1:11">
      <c r="A36">
        <f>[6]summon!A36</f>
        <v>5133</v>
      </c>
      <c r="B36" t="str">
        <f>[6]summon!B36</f>
        <v>招架</v>
      </c>
      <c r="C36">
        <f>[6]summon!C36</f>
        <v>50047</v>
      </c>
      <c r="D36">
        <f>[6]summon!D36</f>
        <v>5133</v>
      </c>
      <c r="E36">
        <f>[6]summon!E36</f>
        <v>0</v>
      </c>
      <c r="F36">
        <f>[6]summon!F36</f>
        <v>0</v>
      </c>
      <c r="G36">
        <f>[6]summon!G36</f>
        <v>1</v>
      </c>
      <c r="H36" t="str">
        <f>[6]summon!H36</f>
        <v>受到物理伤害时，有#1%的概率减免30%的伤害</v>
      </c>
      <c r="I36" t="str">
        <f>[6]summon!I36</f>
        <v>15+level*5</v>
      </c>
      <c r="J36">
        <f>[6]summon!J36</f>
        <v>0</v>
      </c>
      <c r="K36" t="str">
        <f>[6]summon!K36</f>
        <v>40+level*40</v>
      </c>
    </row>
    <row r="37" spans="1:11">
      <c r="A37">
        <f>[6]summon!A37</f>
        <v>5134</v>
      </c>
      <c r="B37" t="str">
        <f>[6]summon!B37</f>
        <v>同仇敌忾</v>
      </c>
      <c r="C37">
        <f>[6]summon!C37</f>
        <v>50048</v>
      </c>
      <c r="D37">
        <f>[6]summon!D37</f>
        <v>5134</v>
      </c>
      <c r="E37">
        <f>[6]summon!E37</f>
        <v>0</v>
      </c>
      <c r="F37">
        <f>[6]summon!F37</f>
        <v>0</v>
      </c>
      <c r="G37">
        <f>[6]summon!G37</f>
        <v>1</v>
      </c>
      <c r="H37" t="str">
        <f>[6]summon!H37</f>
        <v>每阵亡一个队友，物理攻击增加#1，最高累计5次</v>
      </c>
      <c r="I37" t="str">
        <f>[6]summon!I37</f>
        <v>3+level*2</v>
      </c>
      <c r="J37">
        <f>[6]summon!J37</f>
        <v>0</v>
      </c>
      <c r="K37" t="str">
        <f>[6]summon!K37</f>
        <v>40+level*40</v>
      </c>
    </row>
    <row r="38" spans="1:11">
      <c r="A38">
        <f>[6]summon!A38</f>
        <v>5135</v>
      </c>
      <c r="B38" t="str">
        <f>[6]summon!B38</f>
        <v>冥思</v>
      </c>
      <c r="C38">
        <f>[6]summon!C38</f>
        <v>50049</v>
      </c>
      <c r="D38">
        <f>[6]summon!D38</f>
        <v>5135</v>
      </c>
      <c r="E38">
        <f>[6]summon!E38</f>
        <v>0</v>
      </c>
      <c r="F38">
        <f>[6]summon!F38</f>
        <v>0</v>
      </c>
      <c r="G38">
        <f>[6]summon!G38</f>
        <v>1</v>
      </c>
      <c r="H38" t="str">
        <f>[6]summon!H38</f>
        <v>每回合自动恢复#1%的魔法值</v>
      </c>
      <c r="I38" t="str">
        <f>[6]summon!I38</f>
        <v>15*level+20</v>
      </c>
      <c r="J38">
        <f>[6]summon!J38</f>
        <v>0</v>
      </c>
      <c r="K38" t="str">
        <f>[6]summon!K38</f>
        <v>40+level*40</v>
      </c>
    </row>
    <row r="39" spans="1:11">
      <c r="A39">
        <f>[6]summon!A39</f>
        <v>5136</v>
      </c>
      <c r="B39" t="str">
        <f>[6]summon!B39</f>
        <v>灵机一动</v>
      </c>
      <c r="C39">
        <f>[6]summon!C39</f>
        <v>50050</v>
      </c>
      <c r="D39">
        <f>[6]summon!D39</f>
        <v>5136</v>
      </c>
      <c r="E39">
        <f>[6]summon!E39</f>
        <v>0</v>
      </c>
      <c r="F39">
        <f>[6]summon!F39</f>
        <v>0</v>
      </c>
      <c r="G39">
        <f>[6]summon!G39</f>
        <v>1</v>
      </c>
      <c r="H39" t="str">
        <f>[6]summon!H39</f>
        <v>有#1%几率使用技能时不消耗魔法值</v>
      </c>
      <c r="I39" t="str">
        <f>[6]summon!I39</f>
        <v>10+level*5</v>
      </c>
      <c r="J39">
        <f>[6]summon!J39</f>
        <v>0</v>
      </c>
      <c r="K39" t="str">
        <f>[6]summon!K39</f>
        <v>40+level*40</v>
      </c>
    </row>
    <row r="40" spans="1:11">
      <c r="A40">
        <f>[6]summon!A40</f>
        <v>5137</v>
      </c>
      <c r="B40" t="str">
        <f>[6]summon!B40</f>
        <v>必杀</v>
      </c>
      <c r="C40">
        <f>[6]summon!C40</f>
        <v>50052</v>
      </c>
      <c r="D40">
        <f>[6]summon!D40</f>
        <v>5137</v>
      </c>
      <c r="E40">
        <f>[6]summon!E40</f>
        <v>0</v>
      </c>
      <c r="F40">
        <f>[6]summon!F40</f>
        <v>0</v>
      </c>
      <c r="G40">
        <f>[6]summon!G40</f>
        <v>1</v>
      </c>
      <c r="H40" t="str">
        <f>[6]summon!H40</f>
        <v>使用物理攻击时的暴击几率提高#1%</v>
      </c>
      <c r="I40" t="str">
        <f>[6]summon!I40</f>
        <v>10+level*2</v>
      </c>
      <c r="J40">
        <f>[6]summon!J40</f>
        <v>0</v>
      </c>
      <c r="K40" t="str">
        <f>[6]summon!K40</f>
        <v>40+level*40</v>
      </c>
    </row>
    <row r="41" spans="1:11">
      <c r="A41">
        <f>[6]summon!A41</f>
        <v>5201</v>
      </c>
      <c r="B41" t="str">
        <f>[6]summon!B41</f>
        <v>地动</v>
      </c>
      <c r="C41">
        <f>[6]summon!C41</f>
        <v>50006</v>
      </c>
      <c r="D41">
        <f>[6]summon!D41</f>
        <v>5201</v>
      </c>
      <c r="E41">
        <f>[6]summon!E41</f>
        <v>0</v>
      </c>
      <c r="F41">
        <f>[6]summon!F41</f>
        <v>0</v>
      </c>
      <c r="G41">
        <f>[6]summon!G41</f>
        <v>1</v>
      </c>
      <c r="H41" t="str">
        <f>[6]summon!H41</f>
        <v>单体法术攻击，造成#1%的土属性法术伤害</v>
      </c>
      <c r="I41" t="str">
        <f>[6]summon!I41</f>
        <v>80+level*4</v>
      </c>
      <c r="J41">
        <f>[6]summon!J41</f>
        <v>0</v>
      </c>
      <c r="K41" t="str">
        <f>[6]summon!K41</f>
        <v>40+level*40</v>
      </c>
    </row>
    <row r="42" spans="1:11">
      <c r="A42">
        <f>[6]summon!A42</f>
        <v>5202</v>
      </c>
      <c r="B42" t="str">
        <f>[6]summon!B42</f>
        <v>水雷</v>
      </c>
      <c r="C42">
        <f>[6]summon!C42</f>
        <v>50007</v>
      </c>
      <c r="D42">
        <f>[6]summon!D42</f>
        <v>5202</v>
      </c>
      <c r="E42">
        <f>[6]summon!E42</f>
        <v>0</v>
      </c>
      <c r="F42">
        <f>[6]summon!F42</f>
        <v>0</v>
      </c>
      <c r="G42">
        <f>[6]summon!G42</f>
        <v>1</v>
      </c>
      <c r="H42" t="str">
        <f>[6]summon!H42</f>
        <v>单体法术攻击，造成#1%的水属性法术伤害</v>
      </c>
      <c r="I42" t="str">
        <f>[6]summon!I42</f>
        <v>80+level*4</v>
      </c>
      <c r="J42">
        <f>[6]summon!J42</f>
        <v>0</v>
      </c>
      <c r="K42" t="str">
        <f>[6]summon!K42</f>
        <v>40+level*40</v>
      </c>
    </row>
    <row r="43" spans="1:11">
      <c r="A43">
        <f>[6]summon!A43</f>
        <v>5203</v>
      </c>
      <c r="B43" t="str">
        <f>[6]summon!B43</f>
        <v>心火</v>
      </c>
      <c r="C43">
        <f>[6]summon!C43</f>
        <v>50008</v>
      </c>
      <c r="D43">
        <f>[6]summon!D43</f>
        <v>5203</v>
      </c>
      <c r="E43">
        <f>[6]summon!E43</f>
        <v>0</v>
      </c>
      <c r="F43">
        <f>[6]summon!F43</f>
        <v>0</v>
      </c>
      <c r="G43">
        <f>[6]summon!G43</f>
        <v>1</v>
      </c>
      <c r="H43" t="str">
        <f>[6]summon!H43</f>
        <v>单体法术攻击，造成#1%的火属性法术伤害</v>
      </c>
      <c r="I43" t="str">
        <f>[6]summon!I43</f>
        <v>80+level*4</v>
      </c>
      <c r="J43">
        <f>[6]summon!J43</f>
        <v>0</v>
      </c>
      <c r="K43" t="str">
        <f>[6]summon!K43</f>
        <v>40+level*40</v>
      </c>
    </row>
    <row r="44" spans="1:11">
      <c r="A44">
        <f>[6]summon!A44</f>
        <v>5204</v>
      </c>
      <c r="B44" t="str">
        <f>[6]summon!B44</f>
        <v>龙卷</v>
      </c>
      <c r="C44">
        <f>[6]summon!C44</f>
        <v>50009</v>
      </c>
      <c r="D44">
        <f>[6]summon!D44</f>
        <v>5204</v>
      </c>
      <c r="E44">
        <f>[6]summon!E44</f>
        <v>0</v>
      </c>
      <c r="F44">
        <f>[6]summon!F44</f>
        <v>0</v>
      </c>
      <c r="G44">
        <f>[6]summon!G44</f>
        <v>1</v>
      </c>
      <c r="H44" t="str">
        <f>[6]summon!H44</f>
        <v>单体法术攻击，造成#1%的风属性法术伤害</v>
      </c>
      <c r="I44" t="str">
        <f>[6]summon!I44</f>
        <v>80+level*4</v>
      </c>
      <c r="J44">
        <f>[6]summon!J44</f>
        <v>0</v>
      </c>
      <c r="K44" t="str">
        <f>[6]summon!K44</f>
        <v>40+level*40</v>
      </c>
    </row>
    <row r="45" spans="1:11">
      <c r="A45">
        <f>[6]summon!A45</f>
        <v>5205</v>
      </c>
      <c r="B45" t="str">
        <f>[6]summon!B45</f>
        <v>山崩地裂</v>
      </c>
      <c r="C45">
        <f>[6]summon!C45</f>
        <v>50010</v>
      </c>
      <c r="D45">
        <f>[6]summon!D45</f>
        <v>5205</v>
      </c>
      <c r="E45">
        <f>[6]summon!E45</f>
        <v>0</v>
      </c>
      <c r="F45">
        <f>[6]summon!F45</f>
        <v>0</v>
      </c>
      <c r="G45">
        <f>[6]summon!G45</f>
        <v>1</v>
      </c>
      <c r="H45" t="str">
        <f>[6]summon!H45</f>
        <v>群体法术攻击，造成#1%的土属性法术伤害，初始作用2个目标，3级作用3个目标</v>
      </c>
      <c r="I45" t="str">
        <f>[6]summon!I45</f>
        <v>80+level*4</v>
      </c>
      <c r="J45">
        <f>[6]summon!J45</f>
        <v>0</v>
      </c>
      <c r="K45" t="str">
        <f>[6]summon!K45</f>
        <v>40+level*40</v>
      </c>
    </row>
    <row r="46" spans="1:11">
      <c r="A46">
        <f>[6]summon!A46</f>
        <v>5206</v>
      </c>
      <c r="B46" t="str">
        <f>[6]summon!B46</f>
        <v>冰封万里</v>
      </c>
      <c r="C46">
        <f>[6]summon!C46</f>
        <v>50011</v>
      </c>
      <c r="D46">
        <f>[6]summon!D46</f>
        <v>5206</v>
      </c>
      <c r="E46">
        <f>[6]summon!E46</f>
        <v>0</v>
      </c>
      <c r="F46">
        <f>[6]summon!F46</f>
        <v>0</v>
      </c>
      <c r="G46">
        <f>[6]summon!G46</f>
        <v>1</v>
      </c>
      <c r="H46" t="str">
        <f>[6]summon!H46</f>
        <v>群体法术攻击，造成#1%的水属性法术伤害，初始作用2个目标，3级作用3个目标</v>
      </c>
      <c r="I46" t="str">
        <f>[6]summon!I46</f>
        <v>80+level*4</v>
      </c>
      <c r="J46">
        <f>[6]summon!J46</f>
        <v>0</v>
      </c>
      <c r="K46" t="str">
        <f>[6]summon!K46</f>
        <v>40+level*40</v>
      </c>
    </row>
    <row r="47" spans="1:11">
      <c r="A47">
        <f>[6]summon!A47</f>
        <v>5207</v>
      </c>
      <c r="B47" t="str">
        <f>[6]summon!B47</f>
        <v>焚天怒火</v>
      </c>
      <c r="C47">
        <f>[6]summon!C47</f>
        <v>50012</v>
      </c>
      <c r="D47">
        <f>[6]summon!D47</f>
        <v>5207</v>
      </c>
      <c r="E47">
        <f>[6]summon!E47</f>
        <v>0</v>
      </c>
      <c r="F47">
        <f>[6]summon!F47</f>
        <v>0</v>
      </c>
      <c r="G47">
        <f>[6]summon!G47</f>
        <v>1</v>
      </c>
      <c r="H47" t="str">
        <f>[6]summon!H47</f>
        <v>群体法术攻击，造成#1%的火属性法术伤害，初始作用2个目标，3级作用3个目标</v>
      </c>
      <c r="I47" t="str">
        <f>[6]summon!I47</f>
        <v>80+level*4</v>
      </c>
      <c r="J47">
        <f>[6]summon!J47</f>
        <v>0</v>
      </c>
      <c r="K47" t="str">
        <f>[6]summon!K47</f>
        <v>40+level*40</v>
      </c>
    </row>
    <row r="48" spans="1:11">
      <c r="A48">
        <f>[6]summon!A48</f>
        <v>5208</v>
      </c>
      <c r="B48" t="str">
        <f>[6]summon!B48</f>
        <v>风卷残云</v>
      </c>
      <c r="C48">
        <f>[6]summon!C48</f>
        <v>50013</v>
      </c>
      <c r="D48">
        <f>[6]summon!D48</f>
        <v>5208</v>
      </c>
      <c r="E48">
        <f>[6]summon!E48</f>
        <v>0</v>
      </c>
      <c r="F48">
        <f>[6]summon!F48</f>
        <v>0</v>
      </c>
      <c r="G48">
        <f>[6]summon!G48</f>
        <v>1</v>
      </c>
      <c r="H48" t="str">
        <f>[6]summon!H48</f>
        <v>群体法术攻击，造成#1%的风属性法术伤害，初始作用2个目标，3级作用3个目标</v>
      </c>
      <c r="I48" t="str">
        <f>[6]summon!I48</f>
        <v>80+level*4</v>
      </c>
      <c r="J48">
        <f>[6]summon!J48</f>
        <v>0</v>
      </c>
      <c r="K48" t="str">
        <f>[6]summon!K48</f>
        <v>40+level*40</v>
      </c>
    </row>
    <row r="49" spans="1:11">
      <c r="A49">
        <f>[6]summon!A49</f>
        <v>5209</v>
      </c>
      <c r="B49" t="str">
        <f>[6]summon!B49</f>
        <v>趁势而上</v>
      </c>
      <c r="C49">
        <f>[6]summon!C49</f>
        <v>50051</v>
      </c>
      <c r="D49">
        <f>[6]summon!D49</f>
        <v>5209</v>
      </c>
      <c r="E49">
        <f>[6]summon!E49</f>
        <v>0</v>
      </c>
      <c r="F49">
        <f>[6]summon!F49</f>
        <v>0</v>
      </c>
      <c r="G49">
        <f>[6]summon!G49</f>
        <v>1</v>
      </c>
      <c r="H49" t="str">
        <f>[6]summon!H49</f>
        <v>单体物理攻击，对目标额外造成(目标已损血量/目标最大血量)/(8-level*0.6)+10*0.01+level*2*0.01的伤害</v>
      </c>
      <c r="I49">
        <f>[6]summon!I49</f>
        <v>0</v>
      </c>
      <c r="J49">
        <f>[6]summon!J49</f>
        <v>0</v>
      </c>
      <c r="K49" t="str">
        <f>[6]summon!K49</f>
        <v>40+level*40</v>
      </c>
    </row>
    <row r="50" spans="1:11">
      <c r="A50">
        <f>[6]summon!A50</f>
        <v>5210</v>
      </c>
      <c r="B50" t="str">
        <f>[6]summon!B50</f>
        <v>以牙还牙</v>
      </c>
      <c r="C50">
        <f>[6]summon!C50</f>
        <v>50003</v>
      </c>
      <c r="D50">
        <f>[6]summon!D50</f>
        <v>5210</v>
      </c>
      <c r="E50">
        <f>[6]summon!E50</f>
        <v>0</v>
      </c>
      <c r="F50">
        <f>[6]summon!F50</f>
        <v>0</v>
      </c>
      <c r="G50">
        <f>[6]summon!G50</f>
        <v>1</v>
      </c>
      <c r="H50" t="str">
        <f>[6]summon!H50</f>
        <v>单体物理攻击，对目标额外造成(自身已损血量/自身最大血量)/(8-level*0.6)+10*0.01+level*2*0.01的伤害</v>
      </c>
      <c r="I50">
        <f>[6]summon!I50</f>
        <v>0</v>
      </c>
      <c r="J50">
        <f>[6]summon!J50</f>
        <v>0</v>
      </c>
      <c r="K50" t="str">
        <f>[6]summon!K50</f>
        <v>40+level*40</v>
      </c>
    </row>
    <row r="51" spans="1:11">
      <c r="A51">
        <f>[6]summon!A51</f>
        <v>5211</v>
      </c>
      <c r="B51" t="str">
        <f>[6]summon!B51</f>
        <v>爆破</v>
      </c>
      <c r="C51">
        <f>[6]summon!C51</f>
        <v>50005</v>
      </c>
      <c r="D51">
        <f>[6]summon!D51</f>
        <v>5211</v>
      </c>
      <c r="E51">
        <f>[6]summon!E51</f>
        <v>0</v>
      </c>
      <c r="F51">
        <f>[6]summon!F51</f>
        <v>0</v>
      </c>
      <c r="G51">
        <f>[6]summon!G51</f>
        <v>1</v>
      </c>
      <c r="H51" t="str">
        <f>[6]summon!H51</f>
        <v>群体物理攻击，对首目标造成100*0.01伤害，同时对1个随机目标造成#1%伤害；满级后2个额外目标</v>
      </c>
      <c r="I51" t="str">
        <f>[6]summon!I51</f>
        <v>50+level*4</v>
      </c>
      <c r="J51">
        <f>[6]summon!J51</f>
        <v>0</v>
      </c>
      <c r="K51" t="str">
        <f>[6]summon!K51</f>
        <v>40+level*40</v>
      </c>
    </row>
    <row r="52" spans="1:11">
      <c r="A52">
        <f>[6]summon!A52</f>
        <v>5212</v>
      </c>
      <c r="B52" t="str">
        <f>[6]summon!B52</f>
        <v>破釜沉舟</v>
      </c>
      <c r="C52">
        <f>[6]summon!C52</f>
        <v>50002</v>
      </c>
      <c r="D52">
        <f>[6]summon!D52</f>
        <v>5212</v>
      </c>
      <c r="E52">
        <f>[6]summon!E52</f>
        <v>0</v>
      </c>
      <c r="F52">
        <f>[6]summon!F52</f>
        <v>0</v>
      </c>
      <c r="G52">
        <f>[6]summon!G52</f>
        <v>1</v>
      </c>
      <c r="H52" t="str">
        <f>[6]summon!H52</f>
        <v>群体物理攻击，造成#1%的伤害，初始作用2个目标，3级作用3个目标</v>
      </c>
      <c r="I52" t="str">
        <f>[6]summon!I52</f>
        <v>80+level*5</v>
      </c>
      <c r="J52">
        <f>[6]summon!J52</f>
        <v>0</v>
      </c>
      <c r="K52" t="str">
        <f>[6]summon!K52</f>
        <v>40+level*40</v>
      </c>
    </row>
    <row r="53" spans="1:11">
      <c r="A53" s="38">
        <f>[6]summon!A53</f>
        <v>5213</v>
      </c>
      <c r="B53" t="str">
        <f>[6]summon!B53</f>
        <v>摧心</v>
      </c>
      <c r="C53">
        <f>[6]summon!C53</f>
        <v>50001</v>
      </c>
      <c r="D53">
        <f>[6]summon!D53</f>
        <v>5213</v>
      </c>
      <c r="E53">
        <f>[6]summon!E53</f>
        <v>0</v>
      </c>
      <c r="F53">
        <f>[6]summon!F53</f>
        <v>0</v>
      </c>
      <c r="G53">
        <f>[6]summon!G53</f>
        <v>1</v>
      </c>
      <c r="H53" t="str">
        <f>[6]summon!H53</f>
        <v>单体物理攻击，若目标防御，则伤害增加#1%</v>
      </c>
      <c r="I53" t="str">
        <f>[6]summon!I53</f>
        <v>50+level*10</v>
      </c>
      <c r="J53">
        <f>[6]summon!J53</f>
        <v>0</v>
      </c>
      <c r="K53" t="str">
        <f>[6]summon!K53</f>
        <v>40+level*40</v>
      </c>
    </row>
    <row r="54" spans="1:11">
      <c r="A54" s="38">
        <f>[6]summon!A54</f>
        <v>5301</v>
      </c>
      <c r="B54" s="38" t="str">
        <f>[6]summon!B54</f>
        <v>背水一战</v>
      </c>
      <c r="C54" s="38">
        <f>[6]summon!C54</f>
        <v>50014</v>
      </c>
      <c r="D54" s="38">
        <f>[6]summon!D54</f>
        <v>5301</v>
      </c>
      <c r="E54" s="38">
        <f>[6]summon!E54</f>
        <v>0</v>
      </c>
      <c r="F54" s="38">
        <f>[6]summon!F54</f>
        <v>0</v>
      </c>
      <c r="G54" s="38">
        <f>[6]summon!G54</f>
        <v>1</v>
      </c>
      <c r="H54" s="38" t="str">
        <f>[6]summon!H54</f>
        <v>单体物理攻击，临时提高自身攻击，自身损耗相应伤害#1%的气血，伤害结果提高#2%；气血低于上限30*0.01时无法使用</v>
      </c>
      <c r="I54" s="38" t="str">
        <f>[6]summon!I54</f>
        <v>15+level*3</v>
      </c>
      <c r="J54" s="38" t="str">
        <f>[6]summon!J54</f>
        <v>30+level*5</v>
      </c>
      <c r="K54" s="38" t="str">
        <f>[6]summon!K54</f>
        <v>40+level*40</v>
      </c>
    </row>
    <row r="55" spans="1:11">
      <c r="A55" s="38">
        <f>[6]summon!A55</f>
        <v>5302</v>
      </c>
      <c r="B55" s="38" t="str">
        <f>[6]summon!B55</f>
        <v>阎罗令</v>
      </c>
      <c r="C55" s="38">
        <f>[6]summon!C55</f>
        <v>50015</v>
      </c>
      <c r="D55" s="38">
        <f>[6]summon!D55</f>
        <v>5302</v>
      </c>
      <c r="E55" s="38">
        <f>[6]summon!E55</f>
        <v>0</v>
      </c>
      <c r="F55" s="38">
        <f>[6]summon!F55</f>
        <v>0</v>
      </c>
      <c r="G55" s="38">
        <f>[6]summon!G55</f>
        <v>1</v>
      </c>
      <c r="H55" s="38" t="str">
        <f>[6]summon!H55</f>
        <v>单体物理攻击，#1%几率对目标造成#2%的伤害结果，若失败则为对方恢复100*0.01伤害的气血</v>
      </c>
      <c r="I55" s="38" t="str">
        <f>[6]summon!I55</f>
        <v>60+level*3</v>
      </c>
      <c r="J55" s="38" t="str">
        <f>[6]summon!J55</f>
        <v>150+level*10</v>
      </c>
      <c r="K55" s="38" t="str">
        <f>[6]summon!K55</f>
        <v>40+level*40</v>
      </c>
    </row>
    <row r="56" spans="1:11">
      <c r="A56" s="38">
        <f>[6]summon!A56</f>
        <v>5303</v>
      </c>
      <c r="B56" s="38" t="str">
        <f>[6]summon!B56</f>
        <v>血脉之力</v>
      </c>
      <c r="C56" s="38">
        <f>[6]summon!C56</f>
        <v>50015</v>
      </c>
      <c r="D56" s="38">
        <f>[6]summon!D56</f>
        <v>0</v>
      </c>
      <c r="E56" s="38" t="str">
        <f>[6]summon!E56</f>
        <v>max_hp=0.6*grade,speed=0.6*grade</v>
      </c>
      <c r="F56" s="38">
        <f>[6]summon!F56</f>
        <v>0</v>
      </c>
      <c r="G56" s="38">
        <f>[6]summon!G56</f>
        <v>400</v>
      </c>
      <c r="H56" s="38" t="str">
        <f>[6]summon!H56</f>
        <v>增加#1%的生命值,增加的速度#2%</v>
      </c>
      <c r="I56" s="38" t="str">
        <f>[6]summon!I56</f>
        <v>level*0.6</v>
      </c>
      <c r="J56" s="38" t="str">
        <f>[6]summon!J56</f>
        <v>level*0.6</v>
      </c>
      <c r="K56" s="38" t="str">
        <f>[6]summon!K56</f>
        <v>40+level*40</v>
      </c>
    </row>
    <row r="57" spans="1:11">
      <c r="A57" s="38">
        <f>[6]summon!A57</f>
        <v>5502</v>
      </c>
      <c r="B57" s="38" t="str">
        <f>[6]summon!B57</f>
        <v>必杀强化</v>
      </c>
      <c r="C57" s="38">
        <f>[6]summon!C57</f>
        <v>50015</v>
      </c>
      <c r="D57" s="38">
        <f>[6]summon!D57</f>
        <v>5502</v>
      </c>
      <c r="E57" s="38">
        <f>[6]summon!E57</f>
        <v>0</v>
      </c>
      <c r="F57" s="38">
        <f>[6]summon!F57</f>
        <v>0</v>
      </c>
      <c r="G57" s="38">
        <f>[6]summon!G57</f>
        <v>1</v>
      </c>
      <c r="H57" s="38" t="str">
        <f>[6]summon!H57</f>
        <v>触发必杀时，有一定的概率将伤害效果提高的3倍。</v>
      </c>
      <c r="I57" s="38">
        <f>[6]summon!I57</f>
        <v>0</v>
      </c>
      <c r="J57" s="38">
        <f>[6]summon!J57</f>
        <v>0</v>
      </c>
      <c r="K57" s="38" t="str">
        <f>[6]summon!K57</f>
        <v>40+level*40</v>
      </c>
    </row>
    <row r="58" spans="1:11">
      <c r="A58" s="38">
        <f>[6]summon!A58</f>
        <v>5507</v>
      </c>
      <c r="B58" s="38" t="str">
        <f>[6]summon!B58</f>
        <v>连击强化</v>
      </c>
      <c r="C58" s="38">
        <f>[6]summon!C58</f>
        <v>50015</v>
      </c>
      <c r="D58" s="38">
        <f>[6]summon!D58</f>
        <v>5507</v>
      </c>
      <c r="E58" s="38">
        <f>[6]summon!E58</f>
        <v>0</v>
      </c>
      <c r="F58" s="38">
        <f>[6]summon!F58</f>
        <v>0</v>
      </c>
      <c r="G58" s="38">
        <f>[6]summon!G58</f>
        <v>1</v>
      </c>
      <c r="H58" s="38" t="str">
        <f>[6]summon!H58</f>
        <v>触发连击时，有概率多攻击一个单位，伤害为正常伤害的50%</v>
      </c>
      <c r="I58" s="38">
        <f>[6]summon!I58</f>
        <v>0</v>
      </c>
      <c r="J58" s="38">
        <f>[6]summon!J58</f>
        <v>0</v>
      </c>
      <c r="K58" s="38" t="str">
        <f>[6]summon!K58</f>
        <v>40+level*40</v>
      </c>
    </row>
    <row r="59" spans="1:11">
      <c r="A59" s="38">
        <f>[6]summon!A59</f>
        <v>5509</v>
      </c>
      <c r="B59" s="38" t="str">
        <f>[6]summon!B59</f>
        <v>协同</v>
      </c>
      <c r="C59" s="38">
        <f>[6]summon!C59</f>
        <v>50015</v>
      </c>
      <c r="D59" s="38">
        <f>[6]summon!D59</f>
        <v>5509</v>
      </c>
      <c r="E59" s="38">
        <f>[6]summon!E59</f>
        <v>0</v>
      </c>
      <c r="F59" s="38">
        <f>[6]summon!F59</f>
        <v>0</v>
      </c>
      <c r="G59" s="38">
        <f>[6]summon!G59</f>
        <v>1</v>
      </c>
      <c r="H59" s="38" t="str">
        <f>[6]summon!H59</f>
        <v>若主人普通攻击一个目标，有30%的概率触发协同攻击。</v>
      </c>
      <c r="I59" s="38">
        <f>[6]summon!I59</f>
        <v>0</v>
      </c>
      <c r="J59" s="38">
        <f>[6]summon!J59</f>
        <v>0</v>
      </c>
      <c r="K59" s="38" t="str">
        <f>[6]summon!K59</f>
        <v>40+level*40</v>
      </c>
    </row>
    <row r="60" spans="1:11">
      <c r="A60" s="38">
        <f>[6]summon!A60</f>
        <v>5510</v>
      </c>
      <c r="B60" s="38" t="str">
        <f>[6]summon!B60</f>
        <v>逆击</v>
      </c>
      <c r="C60" s="38">
        <f>[6]summon!C60</f>
        <v>50015</v>
      </c>
      <c r="D60" s="38">
        <f>[6]summon!D60</f>
        <v>5510</v>
      </c>
      <c r="E60" s="38">
        <f>[6]summon!E60</f>
        <v>0</v>
      </c>
      <c r="F60" s="38">
        <f>[6]summon!F60</f>
        <v>0</v>
      </c>
      <c r="G60" s="38">
        <f>[6]summon!G60</f>
        <v>1</v>
      </c>
      <c r="H60" s="38" t="str">
        <f>[6]summon!H60</f>
        <v>对拥有增益效果的单位伤害增加10%</v>
      </c>
      <c r="I60" s="38">
        <f>[6]summon!I60</f>
        <v>0</v>
      </c>
      <c r="J60" s="38">
        <f>[6]summon!J60</f>
        <v>0</v>
      </c>
      <c r="K60" s="38" t="str">
        <f>[6]summon!K60</f>
        <v>40+level*40</v>
      </c>
    </row>
    <row r="61" spans="1:11">
      <c r="A61" s="38">
        <f>[6]summon!A61</f>
        <v>5511</v>
      </c>
      <c r="B61" s="38" t="str">
        <f>[6]summon!B61</f>
        <v>嗜血</v>
      </c>
      <c r="C61" s="38">
        <f>[6]summon!C61</f>
        <v>50015</v>
      </c>
      <c r="D61" s="38">
        <f>[6]summon!D61</f>
        <v>5511</v>
      </c>
      <c r="E61" s="38">
        <f>[6]summon!E61</f>
        <v>0</v>
      </c>
      <c r="F61" s="38">
        <f>[6]summon!F61</f>
        <v>0</v>
      </c>
      <c r="G61" s="38">
        <f>[6]summon!G61</f>
        <v>1</v>
      </c>
      <c r="H61" s="38" t="str">
        <f>[6]summon!H61</f>
        <v>对生命值小于30%的单位伤害增加5%</v>
      </c>
      <c r="I61" s="38">
        <f>[6]summon!I61</f>
        <v>0</v>
      </c>
      <c r="J61" s="38">
        <f>[6]summon!J61</f>
        <v>0</v>
      </c>
      <c r="K61" s="38" t="str">
        <f>[6]summon!K61</f>
        <v>40+level*40</v>
      </c>
    </row>
    <row r="62" spans="1:11">
      <c r="A62" s="38">
        <f>[6]summon!A62</f>
        <v>5513</v>
      </c>
      <c r="B62" s="38" t="str">
        <f>[6]summon!B62</f>
        <v>突击</v>
      </c>
      <c r="C62" s="38">
        <f>[6]summon!C62</f>
        <v>50015</v>
      </c>
      <c r="D62" s="38">
        <f>[6]summon!D62</f>
        <v>5513</v>
      </c>
      <c r="E62" s="38">
        <f>[6]summon!E62</f>
        <v>0</v>
      </c>
      <c r="F62" s="38">
        <f>[6]summon!F62</f>
        <v>0</v>
      </c>
      <c r="G62" s="38">
        <f>[6]summon!G62</f>
        <v>1</v>
      </c>
      <c r="H62" s="38" t="str">
        <f>[6]summon!H62</f>
        <v>攻击有20%的概率造成自身速度与对手速度差的伤害</v>
      </c>
      <c r="I62" s="38">
        <f>[6]summon!I62</f>
        <v>0</v>
      </c>
      <c r="J62" s="38">
        <f>[6]summon!J62</f>
        <v>0</v>
      </c>
      <c r="K62" s="38" t="str">
        <f>[6]summon!K62</f>
        <v>40+level*40</v>
      </c>
    </row>
    <row r="63" spans="1:11">
      <c r="A63" s="38">
        <f>[6]summon!A63</f>
        <v>5514</v>
      </c>
      <c r="B63" s="38" t="str">
        <f>[6]summon!B63</f>
        <v>仇恨</v>
      </c>
      <c r="C63" s="38">
        <f>[6]summon!C63</f>
        <v>50015</v>
      </c>
      <c r="D63" s="38">
        <f>[6]summon!D63</f>
        <v>5514</v>
      </c>
      <c r="E63" s="38">
        <f>[6]summon!E63</f>
        <v>0</v>
      </c>
      <c r="F63" s="38">
        <f>[6]summon!F63</f>
        <v>0</v>
      </c>
      <c r="G63" s="38">
        <f>[6]summon!G63</f>
        <v>1</v>
      </c>
      <c r="H63" s="38" t="str">
        <f>[6]summon!H63</f>
        <v>攻击同一个目标伤害增加</v>
      </c>
      <c r="I63" s="38">
        <f>[6]summon!I63</f>
        <v>0</v>
      </c>
      <c r="J63" s="38">
        <f>[6]summon!J63</f>
        <v>0</v>
      </c>
      <c r="K63" s="38" t="str">
        <f>[6]summon!K63</f>
        <v>40+level*40</v>
      </c>
    </row>
    <row r="64" spans="1:11">
      <c r="A64" s="38">
        <f>[6]summon!A64</f>
        <v>5520</v>
      </c>
      <c r="B64" s="38" t="str">
        <f>[6]summon!B64</f>
        <v>隐遁</v>
      </c>
      <c r="C64" s="38">
        <f>[6]summon!C64</f>
        <v>50015</v>
      </c>
      <c r="D64" s="38">
        <f>[6]summon!D64</f>
        <v>5520</v>
      </c>
      <c r="E64" s="38">
        <f>[6]summon!E64</f>
        <v>0</v>
      </c>
      <c r="F64" s="38">
        <f>[6]summon!F64</f>
        <v>0</v>
      </c>
      <c r="G64" s="38">
        <f>[6]summon!G64</f>
        <v>1</v>
      </c>
      <c r="H64" s="38" t="str">
        <f>[6]summon!H64</f>
        <v>失去隐身后，有20%的概率再次进入影身</v>
      </c>
      <c r="I64" s="38">
        <f>[6]summon!I64</f>
        <v>0</v>
      </c>
      <c r="J64" s="38">
        <f>[6]summon!J64</f>
        <v>0</v>
      </c>
      <c r="K64" s="38" t="str">
        <f>[6]summon!K64</f>
        <v>40+level*40</v>
      </c>
    </row>
    <row r="65" spans="1:11">
      <c r="A65" s="38">
        <f>[6]summon!A65</f>
        <v>5521</v>
      </c>
      <c r="B65" s="38" t="str">
        <f>[6]summon!B65</f>
        <v>铁壁</v>
      </c>
      <c r="C65" s="38">
        <f>[6]summon!C65</f>
        <v>50015</v>
      </c>
      <c r="D65" s="38">
        <f>[6]summon!D65</f>
        <v>5521</v>
      </c>
      <c r="E65" s="38">
        <f>[6]summon!E65</f>
        <v>0</v>
      </c>
      <c r="F65" s="38">
        <f>[6]summon!F65</f>
        <v>0</v>
      </c>
      <c r="G65" s="38">
        <f>[6]summon!G65</f>
        <v>1</v>
      </c>
      <c r="H65" s="38" t="str">
        <f>[6]summon!H65</f>
        <v>战斗开始的前3个回合，防御力提高20%</v>
      </c>
      <c r="I65" s="38">
        <f>[6]summon!I65</f>
        <v>0</v>
      </c>
      <c r="J65" s="38">
        <f>[6]summon!J65</f>
        <v>0</v>
      </c>
      <c r="K65" s="38" t="str">
        <f>[6]summon!K65</f>
        <v>40+level*40</v>
      </c>
    </row>
    <row r="66" spans="1:11">
      <c r="A66" s="38">
        <f>[6]summon!A66</f>
        <v>5522</v>
      </c>
      <c r="B66" s="38" t="str">
        <f>[6]summon!B66</f>
        <v>肉食</v>
      </c>
      <c r="C66" s="38">
        <f>[6]summon!C66</f>
        <v>50015</v>
      </c>
      <c r="D66" s="38">
        <f>[6]summon!D66</f>
        <v>5522</v>
      </c>
      <c r="E66" s="38">
        <f>[6]summon!E66</f>
        <v>0</v>
      </c>
      <c r="F66" s="38">
        <f>[6]summon!F66</f>
        <v>0</v>
      </c>
      <c r="G66" s="38">
        <f>[6]summon!G66</f>
        <v>1</v>
      </c>
      <c r="H66" s="38" t="str">
        <f>[6]summon!H66</f>
        <v>击杀目标后，恢复自身生命20%的血量</v>
      </c>
      <c r="I66" s="38">
        <f>[6]summon!I66</f>
        <v>0</v>
      </c>
      <c r="J66" s="38">
        <f>[6]summon!J66</f>
        <v>0</v>
      </c>
      <c r="K66" s="38" t="str">
        <f>[6]summon!K66</f>
        <v>40+level*40</v>
      </c>
    </row>
    <row r="67" spans="1:11">
      <c r="A67" s="38">
        <f>[6]summon!A67</f>
        <v>5524</v>
      </c>
      <c r="B67" s="38" t="str">
        <f>[6]summon!B67</f>
        <v>鬼魂强化</v>
      </c>
      <c r="C67" s="38">
        <f>[6]summon!C67</f>
        <v>50015</v>
      </c>
      <c r="D67" s="38">
        <f>[6]summon!D67</f>
        <v>5524</v>
      </c>
      <c r="E67" s="38">
        <f>[6]summon!E67</f>
        <v>0</v>
      </c>
      <c r="F67" s="38">
        <f>[6]summon!F67</f>
        <v>0</v>
      </c>
      <c r="G67" s="38">
        <f>[6]summon!G67</f>
        <v>1</v>
      </c>
      <c r="H67" s="38" t="str">
        <f>[6]summon!H68</f>
        <v>宠物攻击目标，50%概率将伤害20%转化为主人的生命值</v>
      </c>
      <c r="I67" s="38">
        <f>[6]summon!I67</f>
        <v>0</v>
      </c>
      <c r="J67" s="38">
        <f>[6]summon!J67</f>
        <v>0</v>
      </c>
      <c r="K67" s="38" t="str">
        <f>[6]summon!K67</f>
        <v>40+level*40</v>
      </c>
    </row>
    <row r="68" spans="1:11">
      <c r="A68" s="38">
        <f>[6]summon!A68</f>
        <v>5527</v>
      </c>
      <c r="B68" s="38" t="str">
        <f>[6]summon!B68</f>
        <v>报恩</v>
      </c>
      <c r="C68" s="38">
        <f>[6]summon!C68</f>
        <v>50015</v>
      </c>
      <c r="D68" s="38">
        <f>[6]summon!D68</f>
        <v>5527</v>
      </c>
      <c r="E68" s="38">
        <f>[6]summon!E68</f>
        <v>0</v>
      </c>
      <c r="F68" s="38">
        <f>[6]summon!F68</f>
        <v>0</v>
      </c>
      <c r="G68" s="38">
        <f>[6]summon!G68</f>
        <v>1</v>
      </c>
      <c r="H68" s="38" t="str">
        <f>[6]summon!H67</f>
        <v>鬼魂复活的回合数-1</v>
      </c>
      <c r="I68" s="38">
        <f>[6]summon!I68</f>
        <v>0</v>
      </c>
      <c r="J68" s="38">
        <f>[6]summon!J68</f>
        <v>0</v>
      </c>
      <c r="K68" s="38" t="str">
        <f>[6]summon!K68</f>
        <v>40+level*40</v>
      </c>
    </row>
    <row r="69" spans="1:11">
      <c r="A69" s="38">
        <f>[6]summon!A69</f>
        <v>5531</v>
      </c>
      <c r="B69" s="38" t="str">
        <f>[6]summon!B69</f>
        <v>反伤</v>
      </c>
      <c r="C69" s="38">
        <f>[6]summon!C69</f>
        <v>50015</v>
      </c>
      <c r="D69" s="38">
        <f>[6]summon!D69</f>
        <v>5531</v>
      </c>
      <c r="E69" s="38">
        <f>[6]summon!E69</f>
        <v>0</v>
      </c>
      <c r="F69" s="38">
        <f>[6]summon!F69</f>
        <v>0</v>
      </c>
      <c r="G69" s="38">
        <f>[6]summon!G69</f>
        <v>1</v>
      </c>
      <c r="H69" s="38" t="str">
        <f>[6]summon!H69</f>
        <v>每次受到伤害，30%概率将伤害的20%转移到一个随机敌方单位身上</v>
      </c>
      <c r="I69" s="38">
        <f>[6]summon!I69</f>
        <v>0</v>
      </c>
      <c r="J69" s="38">
        <f>[6]summon!J69</f>
        <v>0</v>
      </c>
      <c r="K69" s="38" t="str">
        <f>[6]summon!K69</f>
        <v>40+level*40</v>
      </c>
    </row>
  </sheetData>
  <phoneticPr fontId="2" type="noConversion"/>
  <hyperlinks>
    <hyperlink ref="N1" r:id="rId1"/>
  </hyperlinks>
  <pageMargins left="0.7" right="0.7" top="0.75" bottom="0.75" header="0.3" footer="0.3"/>
  <pageSetup paperSize="9" orientation="portrait"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/>
  <sheetData/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5"/>
  <sheetViews>
    <sheetView workbookViewId="0">
      <selection activeCell="J24" sqref="J24"/>
    </sheetView>
  </sheetViews>
  <sheetFormatPr defaultRowHeight="13.5"/>
  <sheetData>
    <row r="1" spans="1:6">
      <c r="A1" t="str">
        <f>[2]performratio!A1</f>
        <v>int@key</v>
      </c>
      <c r="B1" t="str">
        <f>[2]performratio!B1</f>
        <v>int</v>
      </c>
      <c r="E1" t="s">
        <v>38</v>
      </c>
      <c r="F1" s="7" t="s">
        <v>39</v>
      </c>
    </row>
    <row r="2" spans="1:6">
      <c r="A2" t="str">
        <f>[2]performratio!A2</f>
        <v>targetCnt</v>
      </c>
      <c r="B2" t="str">
        <f>[2]performratio!B2</f>
        <v>damageRatio</v>
      </c>
    </row>
    <row r="3" spans="1:6">
      <c r="A3" t="str">
        <f>[2]performratio!A3</f>
        <v>目标数</v>
      </c>
      <c r="B3" t="str">
        <f>[2]performratio!B3</f>
        <v>调整比率</v>
      </c>
    </row>
    <row r="4" spans="1:6">
      <c r="A4">
        <f>[2]performratio!A4</f>
        <v>1</v>
      </c>
      <c r="B4">
        <f>[2]performratio!B4</f>
        <v>100</v>
      </c>
    </row>
    <row r="5" spans="1:6">
      <c r="A5">
        <f>[2]performratio!A5</f>
        <v>2</v>
      </c>
      <c r="B5">
        <f>[2]performratio!B5</f>
        <v>90</v>
      </c>
    </row>
    <row r="6" spans="1:6">
      <c r="A6">
        <f>[2]performratio!A6</f>
        <v>3</v>
      </c>
      <c r="B6">
        <f>[2]performratio!B6</f>
        <v>75</v>
      </c>
    </row>
    <row r="7" spans="1:6">
      <c r="A7">
        <f>[2]performratio!A7</f>
        <v>4</v>
      </c>
      <c r="B7">
        <f>[2]performratio!B7</f>
        <v>65</v>
      </c>
    </row>
    <row r="8" spans="1:6">
      <c r="A8">
        <f>[2]performratio!A8</f>
        <v>5</v>
      </c>
      <c r="B8">
        <f>[2]performratio!B8</f>
        <v>55</v>
      </c>
    </row>
    <row r="9" spans="1:6">
      <c r="A9">
        <f>[2]performratio!A9</f>
        <v>6</v>
      </c>
      <c r="B9">
        <f>[2]performratio!B9</f>
        <v>50</v>
      </c>
    </row>
    <row r="10" spans="1:6">
      <c r="A10">
        <f>[2]performratio!A10</f>
        <v>7</v>
      </c>
      <c r="B10">
        <f>[2]performratio!B10</f>
        <v>45</v>
      </c>
    </row>
    <row r="11" spans="1:6">
      <c r="A11">
        <f>[2]performratio!A11</f>
        <v>8</v>
      </c>
      <c r="B11">
        <f>[2]performratio!B11</f>
        <v>40</v>
      </c>
    </row>
    <row r="12" spans="1:6">
      <c r="A12">
        <f>[2]performratio!A12</f>
        <v>9</v>
      </c>
      <c r="B12">
        <f>[2]performratio!B12</f>
        <v>40</v>
      </c>
    </row>
    <row r="13" spans="1:6">
      <c r="A13">
        <f>[2]performratio!A13</f>
        <v>10</v>
      </c>
      <c r="B13">
        <f>[2]performratio!B13</f>
        <v>40</v>
      </c>
    </row>
    <row r="14" spans="1:6">
      <c r="A14">
        <f>[2]performratio!A14</f>
        <v>11</v>
      </c>
      <c r="B14">
        <f>[2]performratio!B14</f>
        <v>40</v>
      </c>
    </row>
    <row r="15" spans="1:6">
      <c r="A15">
        <f>[2]performratio!A15</f>
        <v>12</v>
      </c>
      <c r="B15">
        <f>[2]performratio!B15</f>
        <v>40</v>
      </c>
    </row>
  </sheetData>
  <phoneticPr fontId="2" type="noConversion"/>
  <hyperlinks>
    <hyperlink ref="F1" r:id="rId1"/>
  </hyperlinks>
  <pageMargins left="0.7" right="0.7" top="0.75" bottom="0.75" header="0.3" footer="0.3"/>
  <pageSetup paperSize="9" orientation="portrait"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J37" sqref="J37"/>
    </sheetView>
  </sheetViews>
  <sheetFormatPr defaultRowHeight="13.5"/>
  <sheetData/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P44"/>
  <sheetViews>
    <sheetView workbookViewId="0">
      <selection activeCell="P43" sqref="P43"/>
    </sheetView>
  </sheetViews>
  <sheetFormatPr defaultRowHeight="13.5"/>
  <sheetData>
    <row r="4" spans="7:16">
      <c r="G4">
        <v>116</v>
      </c>
    </row>
    <row r="5" spans="7:16">
      <c r="P5">
        <v>137</v>
      </c>
    </row>
    <row r="6" spans="7:16">
      <c r="L6">
        <v>127</v>
      </c>
    </row>
    <row r="16" spans="7:16">
      <c r="G16">
        <v>120</v>
      </c>
      <c r="L16">
        <v>131</v>
      </c>
      <c r="P16">
        <v>140</v>
      </c>
    </row>
    <row r="22" spans="7:16">
      <c r="P22">
        <v>141</v>
      </c>
    </row>
    <row r="24" spans="7:16">
      <c r="L24">
        <v>133</v>
      </c>
    </row>
    <row r="25" spans="7:16">
      <c r="G25">
        <v>121</v>
      </c>
    </row>
    <row r="32" spans="7:16">
      <c r="P32">
        <v>142</v>
      </c>
    </row>
    <row r="33" spans="2:16">
      <c r="L33">
        <v>134</v>
      </c>
    </row>
    <row r="34" spans="2:16">
      <c r="G34">
        <v>123</v>
      </c>
    </row>
    <row r="37" spans="2:16">
      <c r="B37">
        <v>114</v>
      </c>
    </row>
    <row r="41" spans="2:16">
      <c r="L41">
        <v>136</v>
      </c>
    </row>
    <row r="43" spans="2:16">
      <c r="P43">
        <v>143</v>
      </c>
    </row>
    <row r="44" spans="2:16">
      <c r="B44">
        <v>115</v>
      </c>
      <c r="G44">
        <v>124</v>
      </c>
    </row>
  </sheetData>
  <phoneticPr fontId="2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O100"/>
  <sheetViews>
    <sheetView tabSelected="1" topLeftCell="A73" workbookViewId="0">
      <selection activeCell="L73" sqref="L73"/>
    </sheetView>
  </sheetViews>
  <sheetFormatPr defaultRowHeight="13.5"/>
  <sheetData>
    <row r="2" spans="1:41">
      <c r="R2">
        <v>1102</v>
      </c>
      <c r="W2">
        <v>1103</v>
      </c>
      <c r="AB2">
        <v>1104</v>
      </c>
      <c r="AG2">
        <v>1106</v>
      </c>
      <c r="AH2" t="s">
        <v>298</v>
      </c>
      <c r="AK2">
        <v>1106</v>
      </c>
      <c r="AL2" t="s">
        <v>299</v>
      </c>
      <c r="AO2">
        <v>1107</v>
      </c>
    </row>
    <row r="6" spans="1:41">
      <c r="A6">
        <v>1101</v>
      </c>
    </row>
    <row r="19" spans="3:28">
      <c r="C19">
        <v>1201</v>
      </c>
    </row>
    <row r="20" spans="3:28">
      <c r="I20">
        <v>1202</v>
      </c>
      <c r="M20">
        <v>1203</v>
      </c>
      <c r="R20">
        <v>1204</v>
      </c>
      <c r="U20">
        <v>1205</v>
      </c>
      <c r="X20">
        <v>1206</v>
      </c>
      <c r="AB20">
        <v>1207</v>
      </c>
    </row>
    <row r="39" spans="3:26">
      <c r="C39">
        <v>1301</v>
      </c>
      <c r="I39">
        <v>1302</v>
      </c>
      <c r="P39">
        <v>1303</v>
      </c>
      <c r="T39" t="s">
        <v>300</v>
      </c>
      <c r="W39">
        <v>1306</v>
      </c>
      <c r="Z39">
        <v>1307</v>
      </c>
    </row>
    <row r="58" spans="3:38">
      <c r="C58">
        <v>1401</v>
      </c>
      <c r="G58">
        <v>1401</v>
      </c>
      <c r="K58">
        <v>1403</v>
      </c>
      <c r="N58">
        <v>1404</v>
      </c>
      <c r="R58">
        <v>1405</v>
      </c>
      <c r="W58">
        <v>1406</v>
      </c>
      <c r="X58" t="s">
        <v>301</v>
      </c>
      <c r="AE58" t="s">
        <v>302</v>
      </c>
      <c r="AF58">
        <v>1407</v>
      </c>
      <c r="AL58">
        <v>1408</v>
      </c>
    </row>
    <row r="80" spans="3:7">
      <c r="C80">
        <v>1501</v>
      </c>
      <c r="G80">
        <v>1502</v>
      </c>
    </row>
    <row r="81" spans="3:22">
      <c r="J81">
        <v>1503</v>
      </c>
      <c r="M81">
        <v>1504</v>
      </c>
      <c r="P81">
        <v>1505</v>
      </c>
      <c r="S81">
        <v>1506</v>
      </c>
      <c r="V81">
        <v>1507</v>
      </c>
    </row>
    <row r="96" spans="3:22">
      <c r="C96">
        <v>1601</v>
      </c>
      <c r="H96">
        <v>1602</v>
      </c>
      <c r="L96">
        <v>1603</v>
      </c>
      <c r="P96">
        <v>1604</v>
      </c>
    </row>
    <row r="99" spans="21:26">
      <c r="U99">
        <v>1605</v>
      </c>
    </row>
    <row r="100" spans="21:26">
      <c r="Z100">
        <v>1606</v>
      </c>
    </row>
  </sheetData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9"/>
  <sheetViews>
    <sheetView workbookViewId="0">
      <selection activeCell="O24" sqref="O24"/>
    </sheetView>
  </sheetViews>
  <sheetFormatPr defaultRowHeight="13.5"/>
  <sheetData>
    <row r="1" spans="1:16">
      <c r="A1" t="str">
        <f>[2]school!A1</f>
        <v>int@key</v>
      </c>
      <c r="B1" t="str">
        <f>[2]school!B1</f>
        <v>string</v>
      </c>
      <c r="C1" t="str">
        <f>[2]school!C1</f>
        <v>string</v>
      </c>
      <c r="D1" t="str">
        <f>[2]school!D1</f>
        <v>int</v>
      </c>
      <c r="E1" t="str">
        <f>[2]school!E1</f>
        <v>int</v>
      </c>
      <c r="F1" t="str">
        <f>[2]school!F1</f>
        <v>int@default</v>
      </c>
      <c r="G1" t="str">
        <f>[2]school!G1</f>
        <v>list&lt;int&gt;</v>
      </c>
      <c r="H1" t="str">
        <f>[2]school!H1</f>
        <v>int@default</v>
      </c>
      <c r="I1" t="str">
        <f>[2]school!I1</f>
        <v>int</v>
      </c>
      <c r="J1" t="str">
        <f>[2]school!J1</f>
        <v>AI目标选择</v>
      </c>
      <c r="K1" t="str">
        <f>[2]school!K1</f>
        <v>法术常量</v>
      </c>
      <c r="L1" t="str">
        <f>[2]school!L1</f>
        <v>string</v>
      </c>
      <c r="O1" t="s">
        <v>36</v>
      </c>
      <c r="P1" s="7" t="s">
        <v>37</v>
      </c>
    </row>
    <row r="2" spans="1:16">
      <c r="A2" t="str">
        <f>[2]school!A2</f>
        <v>id</v>
      </c>
      <c r="B2" t="str">
        <f>[2]school!B2</f>
        <v>name</v>
      </c>
      <c r="C2" t="str">
        <f>[2]school!C2</f>
        <v>type_desc</v>
      </c>
      <c r="D2" t="str">
        <f>[2]school!D2</f>
        <v>is_active</v>
      </c>
      <c r="E2" t="str">
        <f>[2]school!E2</f>
        <v>pflogic</v>
      </c>
      <c r="F2" t="str">
        <f>[2]school!F2</f>
        <v>effectType</v>
      </c>
      <c r="G2" t="str">
        <f>[2]school!G2</f>
        <v>effectTime</v>
      </c>
      <c r="H2" t="str">
        <f>[2]school!H2</f>
        <v>skill_icon</v>
      </c>
      <c r="I2" t="str">
        <f>[2]school!I2</f>
        <v>priority</v>
      </c>
      <c r="J2" t="str">
        <f>[2]school!J2</f>
        <v>ai_target</v>
      </c>
      <c r="K2" t="str">
        <f>[2]school!K2</f>
        <v>ai_action_type</v>
      </c>
      <c r="L2" t="str">
        <f>[2]school!L2</f>
        <v>desc</v>
      </c>
    </row>
    <row r="3" spans="1:16">
      <c r="A3" t="str">
        <f>[2]school!A3</f>
        <v>招式编号</v>
      </c>
      <c r="B3" t="str">
        <f>[2]school!B3</f>
        <v>名称(战斗内显示）</v>
      </c>
      <c r="C3" t="str">
        <f>[2]school!C3</f>
        <v>类型描述(战斗内显示）</v>
      </c>
      <c r="D3" t="str">
        <f>[2]school!D3</f>
        <v>是否主动技能</v>
      </c>
      <c r="E3" t="str">
        <f>[2]school!E3</f>
        <v>招式逻辑编号</v>
      </c>
      <c r="F3" t="str">
        <f>[2]school!F3</f>
        <v>特效编号</v>
      </c>
      <c r="G3" t="str">
        <f>[2]school!G3</f>
        <v>播放时长(毫秒)</v>
      </c>
      <c r="H3" t="str">
        <f>[2]school!H3</f>
        <v>技能图标</v>
      </c>
      <c r="I3" t="str">
        <f>[2]school!I3</f>
        <v>ai权重</v>
      </c>
      <c r="J3" t="str">
        <f>[2]school!J3</f>
        <v>ai目标选择策略</v>
      </c>
      <c r="K3" t="str">
        <f>[2]school!K3</f>
        <v>ai招式分类</v>
      </c>
      <c r="L3" t="str">
        <f>[2]school!L3</f>
        <v>描述（战斗内显示）</v>
      </c>
    </row>
    <row r="4" spans="1:16">
      <c r="A4">
        <f>[2]school!A4</f>
        <v>1</v>
      </c>
      <c r="B4" t="str">
        <f>[2]school!B4</f>
        <v>普通法术</v>
      </c>
      <c r="C4" t="str">
        <f>[2]school!C4</f>
        <v>单体法术</v>
      </c>
      <c r="D4">
        <f>[2]school!D4</f>
        <v>1</v>
      </c>
      <c r="E4">
        <f>[2]school!E4</f>
        <v>1</v>
      </c>
      <c r="F4">
        <f>[2]school!F4</f>
        <v>0</v>
      </c>
      <c r="G4">
        <f>[2]school!G4</f>
        <v>1500</v>
      </c>
      <c r="H4">
        <f>[2]school!H4</f>
        <v>0</v>
      </c>
      <c r="I4">
        <f>[2]school!I4</f>
        <v>100</v>
      </c>
      <c r="J4" t="str">
        <f>[2]school!J4</f>
        <v>随机目标</v>
      </c>
      <c r="K4" t="str">
        <f>[2]school!K4</f>
        <v>单体攻击</v>
      </c>
      <c r="L4" t="str">
        <f>[2]school!L4</f>
        <v>测试用(不要删)</v>
      </c>
    </row>
    <row r="5" spans="1:16">
      <c r="A5">
        <f>[2]school!A5</f>
        <v>2</v>
      </c>
      <c r="B5" t="str">
        <f>[2]school!B5</f>
        <v>物理法术</v>
      </c>
      <c r="C5" t="str">
        <f>[2]school!C5</f>
        <v>群体法术</v>
      </c>
      <c r="D5">
        <f>[2]school!D5</f>
        <v>1</v>
      </c>
      <c r="E5">
        <f>[2]school!E5</f>
        <v>2</v>
      </c>
      <c r="F5">
        <f>[2]school!F5</f>
        <v>0</v>
      </c>
      <c r="G5">
        <f>[2]school!G5</f>
        <v>1500</v>
      </c>
      <c r="H5">
        <f>[2]school!H5</f>
        <v>0</v>
      </c>
      <c r="I5">
        <f>[2]school!I5</f>
        <v>100</v>
      </c>
      <c r="J5" t="str">
        <f>[2]school!J5</f>
        <v>随机目标</v>
      </c>
      <c r="K5" t="str">
        <f>[2]school!K5</f>
        <v>群体攻击</v>
      </c>
      <c r="L5" t="str">
        <f>[2]school!L5</f>
        <v>测试用(不要删)</v>
      </c>
    </row>
    <row r="6" spans="1:16">
      <c r="A6">
        <f>[2]school!A6</f>
        <v>101</v>
      </c>
      <c r="B6" t="str">
        <f>[2]school!B6</f>
        <v>攻击</v>
      </c>
      <c r="C6" t="str">
        <f>[2]school!C6</f>
        <v>自动战斗</v>
      </c>
      <c r="D6">
        <f>[2]school!D6</f>
        <v>1</v>
      </c>
      <c r="E6">
        <f>[2]school!E6</f>
        <v>101</v>
      </c>
      <c r="F6">
        <f>[2]school!F6</f>
        <v>0</v>
      </c>
      <c r="G6">
        <f>[2]school!G6</f>
        <v>1500</v>
      </c>
      <c r="H6">
        <f>[2]school!H6</f>
        <v>0</v>
      </c>
      <c r="I6">
        <f>[2]school!I6</f>
        <v>100</v>
      </c>
      <c r="J6" t="str">
        <f>[2]school!J6</f>
        <v>血量少优先</v>
      </c>
      <c r="K6" t="str">
        <f>[2]school!K6</f>
        <v>单体攻击</v>
      </c>
      <c r="L6" t="str">
        <f>[2]school!L6</f>
        <v>自动战斗指令攻击</v>
      </c>
    </row>
    <row r="7" spans="1:16">
      <c r="A7">
        <f>[2]school!A7</f>
        <v>102</v>
      </c>
      <c r="B7" t="str">
        <f>[2]school!B7</f>
        <v>防御</v>
      </c>
      <c r="C7" t="str">
        <f>[2]school!C7</f>
        <v>自动战斗</v>
      </c>
      <c r="D7">
        <f>[2]school!D7</f>
        <v>1</v>
      </c>
      <c r="E7">
        <f>[2]school!E7</f>
        <v>102</v>
      </c>
      <c r="F7">
        <f>[2]school!F7</f>
        <v>0</v>
      </c>
      <c r="G7">
        <f>[2]school!G7</f>
        <v>1500</v>
      </c>
      <c r="H7">
        <f>[2]school!H7</f>
        <v>0</v>
      </c>
      <c r="I7">
        <f>[2]school!I7</f>
        <v>10</v>
      </c>
      <c r="J7" t="str">
        <f>[2]school!J7</f>
        <v>随机目标</v>
      </c>
      <c r="K7" t="str">
        <f>[2]school!K7</f>
        <v>辅助</v>
      </c>
      <c r="L7" t="str">
        <f>[2]school!L7</f>
        <v>自动战斗指令防御</v>
      </c>
    </row>
    <row r="8" spans="1:16">
      <c r="A8">
        <f>[2]school!A8</f>
        <v>1001</v>
      </c>
      <c r="B8" t="str">
        <f>[2]school!B8</f>
        <v>普通法术</v>
      </c>
      <c r="C8" t="str">
        <f>[2]school!C8</f>
        <v>单体法术</v>
      </c>
      <c r="D8">
        <f>[2]school!D8</f>
        <v>1</v>
      </c>
      <c r="E8">
        <f>[2]school!E8</f>
        <v>1001</v>
      </c>
      <c r="F8">
        <f>[2]school!F8</f>
        <v>0</v>
      </c>
      <c r="G8">
        <f>[2]school!G8</f>
        <v>1500</v>
      </c>
      <c r="H8">
        <f>[2]school!H8</f>
        <v>0</v>
      </c>
      <c r="I8">
        <f>[2]school!I8</f>
        <v>100</v>
      </c>
      <c r="J8" t="str">
        <f>[2]school!J8</f>
        <v>随机目标</v>
      </c>
      <c r="K8" t="str">
        <f>[2]school!K8</f>
        <v>单体攻击</v>
      </c>
      <c r="L8" t="str">
        <f>[2]school!L8</f>
        <v>普通攻击（法术)</v>
      </c>
    </row>
    <row r="9" spans="1:16">
      <c r="A9">
        <f>[2]school!A9</f>
        <v>1101</v>
      </c>
      <c r="B9" t="str">
        <f>[2]school!B9</f>
        <v>御剑术</v>
      </c>
      <c r="C9" t="str">
        <f>[2]school!C9</f>
        <v>群体攻击</v>
      </c>
      <c r="D9">
        <f>[2]school!D9</f>
        <v>1</v>
      </c>
      <c r="E9">
        <f>[2]school!E9</f>
        <v>1101</v>
      </c>
      <c r="F9">
        <f>[2]school!F9</f>
        <v>1101</v>
      </c>
      <c r="G9">
        <f>[2]school!G9</f>
        <v>2000</v>
      </c>
      <c r="H9">
        <f>[2]school!H9</f>
        <v>1100</v>
      </c>
      <c r="I9">
        <f>[2]school!I9</f>
        <v>1000</v>
      </c>
      <c r="J9" t="str">
        <f>[2]school!J9</f>
        <v>血量少优先</v>
      </c>
      <c r="K9" t="str">
        <f>[2]school!K9</f>
        <v>群体攻击</v>
      </c>
      <c r="L9" t="str">
        <f>[2]school!L9</f>
        <v>物理群体攻击，初始作用2个目标，3级以后作用3个目标；首目标造成100%伤害，其他目标造成正常伤害</v>
      </c>
    </row>
    <row r="10" spans="1:16">
      <c r="A10">
        <f>[2]school!A10</f>
        <v>1102</v>
      </c>
      <c r="B10" t="str">
        <f>[2]school!B10</f>
        <v>千钧一剑</v>
      </c>
      <c r="C10" t="str">
        <f>[2]school!C10</f>
        <v>单体攻击</v>
      </c>
      <c r="D10">
        <f>[2]school!D10</f>
        <v>1</v>
      </c>
      <c r="E10">
        <f>[2]school!E10</f>
        <v>1102</v>
      </c>
      <c r="F10">
        <f>[2]school!F10</f>
        <v>1102</v>
      </c>
      <c r="G10">
        <f>[2]school!G10</f>
        <v>2000</v>
      </c>
      <c r="H10">
        <f>[2]school!H10</f>
        <v>1101</v>
      </c>
      <c r="I10">
        <f>[2]school!I10</f>
        <v>500</v>
      </c>
      <c r="J10" t="str">
        <f>[2]school!J10</f>
        <v>血量少优先</v>
      </c>
      <c r="K10" t="str">
        <f>[2]school!K10</f>
        <v>单体攻击</v>
      </c>
      <c r="L10" t="str">
        <f>[2]school!L10</f>
        <v>物理单体攻击，对目标造成力量相关的额外伤害</v>
      </c>
    </row>
    <row r="11" spans="1:16">
      <c r="A11">
        <f>[2]school!A11</f>
        <v>1103</v>
      </c>
      <c r="B11" t="str">
        <f>[2]school!B11</f>
        <v>斗剑</v>
      </c>
      <c r="C11" t="str">
        <f>[2]school!C11</f>
        <v>单体攻击</v>
      </c>
      <c r="D11">
        <f>[2]school!D11</f>
        <v>1</v>
      </c>
      <c r="E11">
        <f>[2]school!E11</f>
        <v>1103</v>
      </c>
      <c r="F11">
        <f>[2]school!F11</f>
        <v>1103</v>
      </c>
      <c r="G11">
        <f>[2]school!G11</f>
        <v>2000</v>
      </c>
      <c r="H11">
        <f>[2]school!H11</f>
        <v>1102</v>
      </c>
      <c r="I11">
        <f>[2]school!I11</f>
        <v>5000</v>
      </c>
      <c r="J11" t="str">
        <f>[2]school!J11</f>
        <v>随机目标</v>
      </c>
      <c r="K11" t="str">
        <f>[2]school!K11</f>
        <v>单体攻击</v>
      </c>
      <c r="L11" t="str">
        <f>[2]school!L11</f>
        <v>物理单体攻击，并与目标进入“斗剑”状态持续3回合，“斗剑”状态下对目标攻击伤害提高20%+skill*3%，自己所承受的所有单位的伤害提高20%，双方有一方死亡则决斗状态取消</v>
      </c>
    </row>
    <row r="12" spans="1:16">
      <c r="A12">
        <f>[2]school!A12</f>
        <v>1104</v>
      </c>
      <c r="B12" t="str">
        <f>[2]school!B12</f>
        <v>狂剑诀</v>
      </c>
      <c r="C12" t="str">
        <f>[2]school!C12</f>
        <v>单体攻击</v>
      </c>
      <c r="D12">
        <f>[2]school!D12</f>
        <v>1</v>
      </c>
      <c r="E12">
        <f>[2]school!E12</f>
        <v>1104</v>
      </c>
      <c r="F12">
        <f>[2]school!F12</f>
        <v>1104</v>
      </c>
      <c r="G12">
        <f>[2]school!G12</f>
        <v>2000</v>
      </c>
      <c r="H12">
        <f>[2]school!H12</f>
        <v>1103</v>
      </c>
      <c r="I12">
        <f>[2]school!I12</f>
        <v>4000</v>
      </c>
      <c r="J12" t="str">
        <f>[2]school!J12</f>
        <v>血量少优先</v>
      </c>
      <c r="K12" t="str">
        <f>[2]school!K12</f>
        <v>单体攻击</v>
      </c>
      <c r="L12" t="str">
        <f>[2]school!L12</f>
        <v>物理单体攻击，连续攻击目标两次，使用后自身防御降低2回合</v>
      </c>
    </row>
    <row r="13" spans="1:16">
      <c r="A13">
        <f>[2]school!A13</f>
        <v>1105</v>
      </c>
      <c r="B13" t="str">
        <f>[2]school!B13</f>
        <v>聚灵剑</v>
      </c>
      <c r="C13" t="str">
        <f>[2]school!C13</f>
        <v>单体攻击</v>
      </c>
      <c r="D13">
        <f>[2]school!D13</f>
        <v>1</v>
      </c>
      <c r="E13">
        <f>[2]school!E13</f>
        <v>1105</v>
      </c>
      <c r="F13">
        <f>[2]school!F13</f>
        <v>1105</v>
      </c>
      <c r="G13">
        <f>[2]school!G13</f>
        <v>2000</v>
      </c>
      <c r="H13">
        <f>[2]school!H13</f>
        <v>1104</v>
      </c>
      <c r="I13">
        <f>[2]school!I13</f>
        <v>3000</v>
      </c>
      <c r="J13" t="str">
        <f>[2]school!J13</f>
        <v>血量少优先</v>
      </c>
      <c r="K13" t="str">
        <f>[2]school!K13</f>
        <v>单体攻击</v>
      </c>
      <c r="L13" t="str">
        <f>[2]school!L13</f>
        <v>物理单体攻击，攻击后立即获得1点灵气</v>
      </c>
    </row>
    <row r="14" spans="1:16">
      <c r="A14">
        <f>[2]school!A14</f>
        <v>1106</v>
      </c>
      <c r="B14" t="str">
        <f>[2]school!B14</f>
        <v>剑遁</v>
      </c>
      <c r="C14" t="str">
        <f>[2]school!C14</f>
        <v>单体攻击</v>
      </c>
      <c r="D14">
        <f>[2]school!D14</f>
        <v>1</v>
      </c>
      <c r="E14">
        <f>[2]school!E14</f>
        <v>1106</v>
      </c>
      <c r="F14">
        <f>[2]school!F14</f>
        <v>1106</v>
      </c>
      <c r="G14">
        <f>[2]school!G14</f>
        <v>2000</v>
      </c>
      <c r="H14">
        <f>[2]school!H14</f>
        <v>1105</v>
      </c>
      <c r="I14">
        <f>[2]school!I14</f>
        <v>200</v>
      </c>
      <c r="J14" t="str">
        <f>[2]school!J14</f>
        <v>血量少优先</v>
      </c>
      <c r="K14" t="str">
        <f>[2]school!K14</f>
        <v>单体攻击</v>
      </c>
      <c r="L14" t="str">
        <f>[2]school!L14</f>
        <v>物理单体攻击，攻击后进入隐身状态，持续1回合</v>
      </c>
    </row>
    <row r="15" spans="1:16">
      <c r="A15">
        <f>[2]school!A15</f>
        <v>1107</v>
      </c>
      <c r="B15" t="str">
        <f>[2]school!B15</f>
        <v>万剑归一</v>
      </c>
      <c r="C15" t="str">
        <f>[2]school!C15</f>
        <v>单体攻击</v>
      </c>
      <c r="D15">
        <f>[2]school!D15</f>
        <v>1</v>
      </c>
      <c r="E15">
        <f>[2]school!E15</f>
        <v>1107</v>
      </c>
      <c r="F15">
        <f>[2]school!F15</f>
        <v>1107</v>
      </c>
      <c r="G15">
        <f>[2]school!G15</f>
        <v>400</v>
      </c>
      <c r="H15">
        <f>[2]school!H15</f>
        <v>1106</v>
      </c>
      <c r="I15">
        <f>[2]school!I15</f>
        <v>10000</v>
      </c>
      <c r="J15" t="str">
        <f>[2]school!J15</f>
        <v>随机目标</v>
      </c>
      <c r="K15" t="str">
        <f>[2]school!K15</f>
        <v>单体攻击</v>
      </c>
      <c r="L15" t="str">
        <f>[2]school!L15</f>
        <v>单体物理攻击，对目标发动连续攻击，至少攻击4次，4次之后仍有概率继续攻击；当前气血越低，则继续攻击的概率越高，概率=30%+（角色最大气血-角色当前气血）/角色最大气血*0.7，最多可连续攻击7次，每次伤害为正常的50%~70%</v>
      </c>
    </row>
    <row r="16" spans="1:16">
      <c r="A16">
        <f>[2]school!A16</f>
        <v>1201</v>
      </c>
      <c r="B16" t="str">
        <f>[2]school!B16</f>
        <v>金刚伏魔</v>
      </c>
      <c r="C16" t="str">
        <f>[2]school!C16</f>
        <v>群体攻击</v>
      </c>
      <c r="D16">
        <f>[2]school!D16</f>
        <v>1</v>
      </c>
      <c r="E16">
        <f>[2]school!E16</f>
        <v>1201</v>
      </c>
      <c r="F16">
        <f>[2]school!F16</f>
        <v>1201</v>
      </c>
      <c r="G16">
        <f>[2]school!G16</f>
        <v>2000</v>
      </c>
      <c r="H16">
        <f>[2]school!H16</f>
        <v>1201</v>
      </c>
      <c r="I16">
        <f>[2]school!I16</f>
        <v>1000</v>
      </c>
      <c r="J16" t="str">
        <f>[2]school!J16</f>
        <v>血量少优先</v>
      </c>
      <c r="K16" t="str">
        <f>[2]school!K16</f>
        <v>群体攻击</v>
      </c>
      <c r="L16" t="str">
        <f>[2]school!L16</f>
        <v>群体攻击敌方，造成skill*200+300的固定伤害，初始作用2个目标，3级以后作用3个目标</v>
      </c>
    </row>
    <row r="17" spans="1:12">
      <c r="A17">
        <f>[2]school!A17</f>
        <v>1202</v>
      </c>
      <c r="B17" t="str">
        <f>[2]school!B17</f>
        <v>九品莲台</v>
      </c>
      <c r="C17" t="str">
        <f>[2]school!C17</f>
        <v>群体恢复</v>
      </c>
      <c r="D17">
        <f>[2]school!D17</f>
        <v>1</v>
      </c>
      <c r="E17">
        <f>[2]school!E17</f>
        <v>1202</v>
      </c>
      <c r="F17">
        <f>[2]school!F17</f>
        <v>1202</v>
      </c>
      <c r="G17">
        <f>[2]school!G17</f>
        <v>2000</v>
      </c>
      <c r="H17">
        <f>[2]school!H17</f>
        <v>1202</v>
      </c>
      <c r="I17">
        <f>[2]school!I17</f>
        <v>1000</v>
      </c>
      <c r="J17" t="str">
        <f>[2]school!J17</f>
        <v>血量少优先</v>
      </c>
      <c r="K17" t="str">
        <f>[2]school!K17</f>
        <v>群体治疗</v>
      </c>
      <c r="L17" t="str">
        <f>[2]school!L17</f>
        <v>为本方群体增加持续回血BUFF，初始为2目标，3级以后作用3个目标，当前回合算起，每回合回复一定气血，持续3回合；BUFF效果不叠加,重复使用重置回合数</v>
      </c>
    </row>
    <row r="18" spans="1:12">
      <c r="A18">
        <f>[2]school!A18</f>
        <v>1203</v>
      </c>
      <c r="B18" t="str">
        <f>[2]school!B18</f>
        <v>我佛慈悲</v>
      </c>
      <c r="C18" t="str">
        <f>[2]school!C18</f>
        <v>群体恢复</v>
      </c>
      <c r="D18">
        <f>[2]school!D18</f>
        <v>1</v>
      </c>
      <c r="E18">
        <f>[2]school!E18</f>
        <v>1203</v>
      </c>
      <c r="F18">
        <f>[2]school!F18</f>
        <v>1203</v>
      </c>
      <c r="G18">
        <f>[2]school!G18</f>
        <v>2000</v>
      </c>
      <c r="H18">
        <f>[2]school!H18</f>
        <v>1203</v>
      </c>
      <c r="I18">
        <f>[2]school!I18</f>
        <v>4000</v>
      </c>
      <c r="J18" t="str">
        <f>[2]school!J18</f>
        <v>血量少优先</v>
      </c>
      <c r="K18" t="str">
        <f>[2]school!K18</f>
        <v>群体治疗</v>
      </c>
      <c r="L18" t="str">
        <f>[2]school!L18</f>
        <v>为本方群体瞬间回复一定气血，初始为2目标，3级以后作用3目标，此技能使用群伤递减规则，对有“九品莲台”BUFF的目标回复效果增加，提高20%</v>
      </c>
    </row>
    <row r="19" spans="1:12">
      <c r="A19">
        <f>[2]school!A19</f>
        <v>1204</v>
      </c>
      <c r="B19" t="str">
        <f>[2]school!B19</f>
        <v>禅心定神</v>
      </c>
      <c r="C19" t="str">
        <f>[2]school!C19</f>
        <v>解除异常</v>
      </c>
      <c r="D19">
        <f>[2]school!D19</f>
        <v>1</v>
      </c>
      <c r="E19">
        <f>[2]school!E19</f>
        <v>1204</v>
      </c>
      <c r="F19">
        <f>[2]school!F19</f>
        <v>1204</v>
      </c>
      <c r="G19">
        <f>[2]school!G19</f>
        <v>2000</v>
      </c>
      <c r="H19">
        <f>[2]school!H19</f>
        <v>1204</v>
      </c>
      <c r="I19">
        <f>[2]school!I19</f>
        <v>1000</v>
      </c>
      <c r="J19" t="str">
        <f>[2]school!J19</f>
        <v>被封印</v>
      </c>
      <c r="K19" t="str">
        <f>[2]school!K19</f>
        <v>单体解封</v>
      </c>
      <c r="L19" t="str">
        <f>[2]school!L19</f>
        <v>解除目标异常大类状态</v>
      </c>
    </row>
    <row r="20" spans="1:12">
      <c r="A20">
        <f>[2]school!A20</f>
        <v>1205</v>
      </c>
      <c r="B20" t="str">
        <f>[2]school!B20</f>
        <v>轮回</v>
      </c>
      <c r="C20" t="str">
        <f>[2]school!C20</f>
        <v>单体复活</v>
      </c>
      <c r="D20">
        <f>[2]school!D20</f>
        <v>1</v>
      </c>
      <c r="E20">
        <f>[2]school!E20</f>
        <v>1205</v>
      </c>
      <c r="F20">
        <f>[2]school!F20</f>
        <v>1205</v>
      </c>
      <c r="G20">
        <f>[2]school!G20</f>
        <v>2000</v>
      </c>
      <c r="H20">
        <f>[2]school!H20</f>
        <v>1205</v>
      </c>
      <c r="I20">
        <f>[2]school!I20</f>
        <v>1000</v>
      </c>
      <c r="J20" t="str">
        <f>[2]school!J20</f>
        <v>随机目标</v>
      </c>
      <c r="K20" t="str">
        <f>[2]school!K20</f>
        <v>单体复活</v>
      </c>
      <c r="L20" t="str">
        <f>[2]school!L20</f>
        <v>复活已死亡的队友，并恢复一定的气血</v>
      </c>
    </row>
    <row r="21" spans="1:12">
      <c r="A21">
        <f>[2]school!A21</f>
        <v>1206</v>
      </c>
      <c r="B21" t="str">
        <f>[2]school!B21</f>
        <v>不动明王</v>
      </c>
      <c r="C21" t="str">
        <f>[2]school!C21</f>
        <v>单体辅助</v>
      </c>
      <c r="D21">
        <f>[2]school!D21</f>
        <v>1</v>
      </c>
      <c r="E21">
        <f>[2]school!E21</f>
        <v>1206</v>
      </c>
      <c r="F21">
        <f>[2]school!F21</f>
        <v>1206</v>
      </c>
      <c r="G21">
        <f>[2]school!G21</f>
        <v>2000</v>
      </c>
      <c r="H21">
        <f>[2]school!H21</f>
        <v>1206</v>
      </c>
      <c r="I21">
        <f>[2]school!I21</f>
        <v>1000</v>
      </c>
      <c r="J21" t="str">
        <f>[2]school!J21</f>
        <v>随机目标</v>
      </c>
      <c r="K21" t="str">
        <f>[2]school!K21</f>
        <v>单体增益</v>
      </c>
      <c r="L21" t="str">
        <f>[2]school!L21</f>
        <v>单体辅助，为友方目标添加明王护体状态一回合，明王护体状态下所受到的所有伤害降低50%</v>
      </c>
    </row>
    <row r="22" spans="1:12">
      <c r="A22">
        <f>[2]school!A22</f>
        <v>1207</v>
      </c>
      <c r="B22" t="str">
        <f>[2]school!B22</f>
        <v>佛法无边</v>
      </c>
      <c r="C22" t="str">
        <f>[2]school!C22</f>
        <v>单体恢复</v>
      </c>
      <c r="D22">
        <f>[2]school!D22</f>
        <v>1</v>
      </c>
      <c r="E22">
        <f>[2]school!E22</f>
        <v>1207</v>
      </c>
      <c r="F22">
        <f>[2]school!F22</f>
        <v>1207</v>
      </c>
      <c r="G22">
        <f>[2]school!G22</f>
        <v>2000</v>
      </c>
      <c r="H22">
        <f>[2]school!H22</f>
        <v>1207</v>
      </c>
      <c r="I22">
        <f>[2]school!I22</f>
        <v>1000</v>
      </c>
      <c r="J22" t="str">
        <f>[2]school!J22</f>
        <v>血量少50</v>
      </c>
      <c r="K22" t="str">
        <f>[2]school!K22</f>
        <v>单体治疗</v>
      </c>
      <c r="L22" t="str">
        <f>[2]school!L22</f>
        <v>单体恢复，使友方目标恢复至气血上限100%，同时为自己附加降低当前30%的物理防御和法术防御的BUFF，持续到战斗结束，BUFF效果会叠加；此技能无法对自己使用</v>
      </c>
    </row>
    <row r="23" spans="1:12">
      <c r="A23">
        <f>[2]school!A23</f>
        <v>1301</v>
      </c>
      <c r="B23" t="str">
        <f>[2]school!B23</f>
        <v>三昧真火</v>
      </c>
      <c r="C23" t="str">
        <f>[2]school!C23</f>
        <v>群体攻击</v>
      </c>
      <c r="D23">
        <f>[2]school!D23</f>
        <v>1</v>
      </c>
      <c r="E23">
        <f>[2]school!E23</f>
        <v>1301</v>
      </c>
      <c r="F23">
        <f>[2]school!F23</f>
        <v>1301</v>
      </c>
      <c r="G23">
        <f>[2]school!G23</f>
        <v>2000</v>
      </c>
      <c r="H23">
        <f>[2]school!H23</f>
        <v>1300</v>
      </c>
      <c r="I23">
        <f>[2]school!I23</f>
        <v>500</v>
      </c>
      <c r="J23" t="str">
        <f>[2]school!J23</f>
        <v>血量少优先</v>
      </c>
      <c r="K23" t="str">
        <f>[2]school!K23</f>
        <v>群体攻击</v>
      </c>
      <c r="L23" t="str">
        <f>[2]school!L23</f>
        <v xml:space="preserve">群体法术攻击，初始作用2目标，3级3目标，5级以后作用4目标 </v>
      </c>
    </row>
    <row r="24" spans="1:12">
      <c r="A24">
        <f>[2]school!A24</f>
        <v>1302</v>
      </c>
      <c r="B24" t="str">
        <f>[2]school!B24</f>
        <v>鬼灵驱除</v>
      </c>
      <c r="C24" t="str">
        <f>[2]school!C24</f>
        <v>单体攻击</v>
      </c>
      <c r="D24">
        <f>[2]school!D24</f>
        <v>1</v>
      </c>
      <c r="E24">
        <f>[2]school!E24</f>
        <v>1302</v>
      </c>
      <c r="F24">
        <f>[2]school!F24</f>
        <v>1302</v>
      </c>
      <c r="G24">
        <f>[2]school!G24</f>
        <v>2000</v>
      </c>
      <c r="H24">
        <f>[2]school!H24</f>
        <v>1301</v>
      </c>
      <c r="I24">
        <f>[2]school!I24</f>
        <v>200</v>
      </c>
      <c r="J24" t="str">
        <f>[2]school!J24</f>
        <v>血量少优先</v>
      </c>
      <c r="K24" t="str">
        <f>[2]school!K24</f>
        <v>单体攻击</v>
      </c>
      <c r="L24" t="str">
        <f>[2]school!L24</f>
        <v>伤害较低，对鬼魂类目标额外造成25%伤害，并可将目标击出场</v>
      </c>
    </row>
    <row r="25" spans="1:12">
      <c r="A25">
        <f>[2]school!A25</f>
        <v>1303</v>
      </c>
      <c r="B25" t="str">
        <f>[2]school!B25</f>
        <v>日火神芒</v>
      </c>
      <c r="C25" t="str">
        <f>[2]school!C25</f>
        <v>单体攻击</v>
      </c>
      <c r="D25">
        <f>[2]school!D25</f>
        <v>1</v>
      </c>
      <c r="E25">
        <f>[2]school!E25</f>
        <v>1303</v>
      </c>
      <c r="F25">
        <f>[2]school!F25</f>
        <v>1303</v>
      </c>
      <c r="G25">
        <f>[2]school!G25</f>
        <v>2000</v>
      </c>
      <c r="H25">
        <f>[2]school!H25</f>
        <v>1302</v>
      </c>
      <c r="I25">
        <f>[2]school!I25</f>
        <v>1000</v>
      </c>
      <c r="J25" t="str">
        <f>[2]school!J25</f>
        <v>血量少优先</v>
      </c>
      <c r="K25" t="str">
        <f>[2]school!K25</f>
        <v>单体攻击</v>
      </c>
      <c r="L25" t="str">
        <f>[2]school!L25</f>
        <v>单体法术攻击，10%+skill*5%的概率对另外一个目标再次发动此技能，每点灵气额外增加10%的概率</v>
      </c>
    </row>
    <row r="26" spans="1:12">
      <c r="A26">
        <f>[2]school!A26</f>
        <v>1304</v>
      </c>
      <c r="B26" t="str">
        <f>[2]school!B26</f>
        <v>水魂术</v>
      </c>
      <c r="C26" t="str">
        <f>[2]school!C26</f>
        <v>单体辅助</v>
      </c>
      <c r="D26">
        <f>[2]school!D26</f>
        <v>1</v>
      </c>
      <c r="E26">
        <f>[2]school!E26</f>
        <v>1304</v>
      </c>
      <c r="F26">
        <f>[2]school!F26</f>
        <v>1304</v>
      </c>
      <c r="G26">
        <f>[2]school!G26</f>
        <v>2000</v>
      </c>
      <c r="H26">
        <f>[2]school!H26</f>
        <v>1303</v>
      </c>
      <c r="I26">
        <f>[2]school!I26</f>
        <v>5000</v>
      </c>
      <c r="J26" t="str">
        <f>[2]school!J26</f>
        <v>随机目标</v>
      </c>
      <c r="K26" t="str">
        <f>[2]school!K26</f>
        <v>单体攻击</v>
      </c>
      <c r="L26" t="str">
        <f>[2]school!L26</f>
        <v>对友方宠物使用，使目标宠物变为1滴血，但附加鬼魂状态3回合，自身获得1点灵气</v>
      </c>
    </row>
    <row r="27" spans="1:12">
      <c r="A27">
        <f>[2]school!A27</f>
        <v>1305</v>
      </c>
      <c r="B27" t="str">
        <f>[2]school!B27</f>
        <v>星灵闪</v>
      </c>
      <c r="C27" t="str">
        <f>[2]school!C27</f>
        <v>单体辅助</v>
      </c>
      <c r="D27">
        <f>[2]school!D27</f>
        <v>1</v>
      </c>
      <c r="E27">
        <f>[2]school!E27</f>
        <v>1305</v>
      </c>
      <c r="F27">
        <f>[2]school!F27</f>
        <v>1305</v>
      </c>
      <c r="G27">
        <f>[2]school!G27</f>
        <v>2000</v>
      </c>
      <c r="H27">
        <f>[2]school!H27</f>
        <v>1304</v>
      </c>
      <c r="I27">
        <f>[2]school!I27</f>
        <v>500</v>
      </c>
      <c r="J27" t="str">
        <f>[2]school!J27</f>
        <v>随机目标</v>
      </c>
      <c r="K27" t="str">
        <f>[2]school!K27</f>
        <v>单体增益</v>
      </c>
      <c r="L27" t="str">
        <f>[2]school!L27</f>
        <v>对自身使用，为自身添加“星灵闪”状态，此状态下物理闪避率提高35%+skill*5%，持续3回合</v>
      </c>
    </row>
    <row r="28" spans="1:12">
      <c r="A28">
        <f>[2]school!A28</f>
        <v>1306</v>
      </c>
      <c r="B28" t="str">
        <f>[2]school!B28</f>
        <v>九天罡风</v>
      </c>
      <c r="C28" t="str">
        <f>[2]school!C28</f>
        <v>群体攻击</v>
      </c>
      <c r="D28">
        <f>[2]school!D28</f>
        <v>1</v>
      </c>
      <c r="E28">
        <f>[2]school!E28</f>
        <v>1306</v>
      </c>
      <c r="F28">
        <f>[2]school!F28</f>
        <v>1306</v>
      </c>
      <c r="G28">
        <f>[2]school!G28</f>
        <v>2000</v>
      </c>
      <c r="H28">
        <f>[2]school!H28</f>
        <v>1305</v>
      </c>
      <c r="I28">
        <f>[2]school!I28</f>
        <v>2000</v>
      </c>
      <c r="J28" t="str">
        <f>[2]school!J28</f>
        <v>血量少优先</v>
      </c>
      <c r="K28" t="str">
        <f>[2]school!K28</f>
        <v>群体攻击</v>
      </c>
      <c r="L28" t="str">
        <f>[2]school!L28</f>
        <v>群体法术攻击，初始作用2目标，3级以后作用3目标，命中则对目标附加减速状态2回合，减速=5%+skill*5%此状态可叠加，但最多减少50%速度</v>
      </c>
    </row>
    <row r="29" spans="1:12">
      <c r="A29">
        <f>[2]school!A29</f>
        <v>1307</v>
      </c>
      <c r="B29" t="str">
        <f>[2]school!B29</f>
        <v>星宿审判</v>
      </c>
      <c r="C29" t="str">
        <f>[2]school!C29</f>
        <v>单体攻击</v>
      </c>
      <c r="D29">
        <f>[2]school!D29</f>
        <v>1</v>
      </c>
      <c r="E29">
        <f>[2]school!E29</f>
        <v>1307</v>
      </c>
      <c r="F29">
        <f>[2]school!F29</f>
        <v>1307</v>
      </c>
      <c r="G29">
        <f>[2]school!G29</f>
        <v>2000</v>
      </c>
      <c r="H29">
        <f>[2]school!H29</f>
        <v>1306</v>
      </c>
      <c r="I29">
        <f>[2]school!I29</f>
        <v>5000</v>
      </c>
      <c r="J29" t="str">
        <f>[2]school!J29</f>
        <v>血量少优先</v>
      </c>
      <c r="K29" t="str">
        <f>[2]school!K29</f>
        <v>单体攻击</v>
      </c>
      <c r="L29" t="str">
        <f>[2]school!L29</f>
        <v>单体法术攻击，80%概率对目标造成200%伤害，否则自身扣除目标所受伤害200%的气血</v>
      </c>
    </row>
    <row r="30" spans="1:12">
      <c r="A30">
        <f>[2]school!A30</f>
        <v>1401</v>
      </c>
      <c r="B30" t="str">
        <f>[2]school!B30</f>
        <v>风云雷动</v>
      </c>
      <c r="C30" t="str">
        <f>[2]school!C30</f>
        <v>群体攻击</v>
      </c>
      <c r="D30">
        <f>[2]school!D30</f>
        <v>1</v>
      </c>
      <c r="E30">
        <f>[2]school!E30</f>
        <v>1401</v>
      </c>
      <c r="F30">
        <f>[2]school!F30</f>
        <v>1201</v>
      </c>
      <c r="G30">
        <f>[2]school!G30</f>
        <v>2000</v>
      </c>
      <c r="H30">
        <f>[2]school!H30</f>
        <v>1201</v>
      </c>
      <c r="I30">
        <f>[2]school!I30</f>
        <v>500</v>
      </c>
      <c r="J30" t="str">
        <f>[2]school!J30</f>
        <v>血量少优先</v>
      </c>
      <c r="K30" t="str">
        <f>[2]school!K30</f>
        <v>群体攻击</v>
      </c>
      <c r="L30" t="str">
        <f>[2]school!L30</f>
        <v>群体攻击目标，初始作用2目标，3级以后作用3目标，造成skill*200+300的固定伤害,对中毒目标伤害额外增加30%</v>
      </c>
    </row>
    <row r="31" spans="1:12">
      <c r="A31">
        <f>[2]school!A31</f>
        <v>1402</v>
      </c>
      <c r="B31" t="str">
        <f>[2]school!B31</f>
        <v>杏黄旗</v>
      </c>
      <c r="C31" t="str">
        <f>[2]school!C31</f>
        <v>召唤</v>
      </c>
      <c r="D31">
        <f>[2]school!D31</f>
        <v>1</v>
      </c>
      <c r="E31">
        <f>[2]school!E31</f>
        <v>1402</v>
      </c>
      <c r="F31">
        <f>[2]school!F31</f>
        <v>1202</v>
      </c>
      <c r="G31">
        <f>[2]school!G31</f>
        <v>2000</v>
      </c>
      <c r="H31">
        <f>[2]school!H31</f>
        <v>1202</v>
      </c>
      <c r="I31">
        <f>[2]school!I31</f>
        <v>2000</v>
      </c>
      <c r="J31" t="str">
        <f>[2]school!J31</f>
        <v>随机目标</v>
      </c>
      <c r="K31" t="str">
        <f>[2]school!K31</f>
        <v>召唤</v>
      </c>
      <c r="L31" t="str">
        <f>[2]school!L31</f>
        <v>召唤一个杏黄旗，继承召唤者100%的气血、物防和法防；（战旗算作本方的一个作战单位）
战旗为本方全体增加10%物理防御、10%法术防御；
每回合初战旗随机使用施放“鼓舞”、“我佛慈悲”和“坚固”其中之一，技能达到3级增加“定身”
本方同时只能召唤一个战旗在场上，且战旗可被攻击，消灭后消失</v>
      </c>
    </row>
    <row r="32" spans="1:12">
      <c r="A32">
        <f>[2]school!A32</f>
        <v>1403</v>
      </c>
      <c r="B32" t="str">
        <f>[2]school!B32</f>
        <v>木灵蚀心</v>
      </c>
      <c r="C32" t="str">
        <f>[2]school!C32</f>
        <v>单体毒</v>
      </c>
      <c r="D32">
        <f>[2]school!D32</f>
        <v>1</v>
      </c>
      <c r="E32">
        <f>[2]school!E32</f>
        <v>1403</v>
      </c>
      <c r="F32">
        <f>[2]school!F32</f>
        <v>1203</v>
      </c>
      <c r="G32">
        <f>[2]school!G32</f>
        <v>2000</v>
      </c>
      <c r="H32">
        <f>[2]school!H32</f>
        <v>1203</v>
      </c>
      <c r="I32">
        <f>[2]school!I32</f>
        <v>1000</v>
      </c>
      <c r="J32" t="str">
        <f>[2]school!J32</f>
        <v>随机目标</v>
      </c>
      <c r="K32" t="str">
        <f>[2]school!K32</f>
        <v>单体攻击</v>
      </c>
      <c r="L32" t="str">
        <f>[2]school!L32</f>
        <v>单体法术攻击目标，50%概率使其中五行毒，持续3回合；每回合初扣除（200+当前气血上限*15%）的气血，并有30%概率扣除一点灵气；对已中五行毒目标使用无法使其再次中毒</v>
      </c>
    </row>
    <row r="33" spans="1:12">
      <c r="A33">
        <f>[2]school!A33</f>
        <v>1404</v>
      </c>
      <c r="B33" t="str">
        <f>[2]school!B33</f>
        <v>天神战意</v>
      </c>
      <c r="C33" t="str">
        <f>[2]school!C33</f>
        <v>单体辅助</v>
      </c>
      <c r="D33">
        <f>[2]school!D33</f>
        <v>1</v>
      </c>
      <c r="E33">
        <f>[2]school!E33</f>
        <v>1404</v>
      </c>
      <c r="F33">
        <f>[2]school!F33</f>
        <v>1204</v>
      </c>
      <c r="G33">
        <f>[2]school!G33</f>
        <v>2000</v>
      </c>
      <c r="H33">
        <f>[2]school!H33</f>
        <v>1204</v>
      </c>
      <c r="I33">
        <f>[2]school!I33</f>
        <v>1000</v>
      </c>
      <c r="J33" t="str">
        <f>[2]school!J33</f>
        <v>随机目标</v>
      </c>
      <c r="K33" t="str">
        <f>[2]school!K33</f>
        <v>单体增益</v>
      </c>
      <c r="L33" t="str">
        <f>[2]school!L33</f>
        <v>为友方单体目标增加“天神战意”状态，持续1回合，天神战意状态下物理攻击、法术攻击、治疗量大幅提高</v>
      </c>
    </row>
    <row r="34" spans="1:12">
      <c r="A34">
        <f>[2]school!A34</f>
        <v>1405</v>
      </c>
      <c r="B34" t="str">
        <f>[2]school!B34</f>
        <v>蚀甲之雨</v>
      </c>
      <c r="C34" t="str">
        <f>[2]school!C34</f>
        <v>群体攻击</v>
      </c>
      <c r="D34">
        <f>[2]school!D34</f>
        <v>1</v>
      </c>
      <c r="E34">
        <f>[2]school!E34</f>
        <v>1405</v>
      </c>
      <c r="F34">
        <f>[2]school!F34</f>
        <v>1205</v>
      </c>
      <c r="G34">
        <f>[2]school!G34</f>
        <v>2000</v>
      </c>
      <c r="H34">
        <f>[2]school!H34</f>
        <v>1205</v>
      </c>
      <c r="I34">
        <f>[2]school!I34</f>
        <v>1000</v>
      </c>
      <c r="J34" t="str">
        <f>[2]school!J34</f>
        <v>血量少优先</v>
      </c>
      <c r="K34" t="str">
        <f>[2]school!K34</f>
        <v>群体攻击</v>
      </c>
      <c r="L34" t="str">
        <f>[2]school!L34</f>
        <v>法术群体攻击，初始作用2目标，3级以后作用3目标，并降低命中目标的物理防御10%+skill*20%、法术防御物理防御10%+skill*20%，持续3回合，BUFF效果不叠加，效果不叠加，重复使用重置回合数</v>
      </c>
    </row>
    <row r="35" spans="1:12">
      <c r="A35">
        <f>[2]school!A35</f>
        <v>1406</v>
      </c>
      <c r="B35" t="str">
        <f>[2]school!B35</f>
        <v>仙气灌顶</v>
      </c>
      <c r="C35" t="str">
        <f>[2]school!C35</f>
        <v>单体恢复</v>
      </c>
      <c r="D35">
        <f>[2]school!D35</f>
        <v>1</v>
      </c>
      <c r="E35">
        <f>[2]school!E35</f>
        <v>1406</v>
      </c>
      <c r="F35">
        <f>[2]school!F35</f>
        <v>1206</v>
      </c>
      <c r="G35">
        <f>[2]school!G35</f>
        <v>2000</v>
      </c>
      <c r="H35">
        <f>[2]school!H35</f>
        <v>1206</v>
      </c>
      <c r="I35">
        <f>[2]school!I35</f>
        <v>1000</v>
      </c>
      <c r="J35" t="str">
        <f>[2]school!J35</f>
        <v>随机目标</v>
      </c>
      <c r="K35" t="str">
        <f>[2]school!K35</f>
        <v>单体增益</v>
      </c>
      <c r="L35" t="str">
        <f>[2]school!L35</f>
        <v>为友方添加“仙气灌顶”状态，立刻生效一次，此状态下持续恢复魔法，每次恢复skill*10+20，持续3回合</v>
      </c>
    </row>
    <row r="36" spans="1:12">
      <c r="A36">
        <f>[2]school!A36</f>
        <v>1407</v>
      </c>
      <c r="B36" t="str">
        <f>[2]school!B36</f>
        <v>天道主宰</v>
      </c>
      <c r="C36" t="str">
        <f>[2]school!C36</f>
        <v>单体攻击</v>
      </c>
      <c r="D36">
        <f>[2]school!D36</f>
        <v>1</v>
      </c>
      <c r="E36">
        <f>[2]school!E36</f>
        <v>1407</v>
      </c>
      <c r="F36">
        <f>[2]school!F36</f>
        <v>1207</v>
      </c>
      <c r="G36">
        <f>[2]school!G36</f>
        <v>2000</v>
      </c>
      <c r="H36">
        <f>[2]school!H36</f>
        <v>1207</v>
      </c>
      <c r="I36">
        <f>[2]school!I36</f>
        <v>5000</v>
      </c>
      <c r="J36" t="str">
        <f>[2]school!J36</f>
        <v>血量少优先</v>
      </c>
      <c r="K36" t="str">
        <f>[2]school!K36</f>
        <v>单体攻击</v>
      </c>
      <c r="L36" t="str">
        <f>[2]school!L36</f>
        <v>单体攻击目标，附加skill*200+300的伤害，并使目标3回合内无法被复活，神佑和鬼魂不受其影响</v>
      </c>
    </row>
    <row r="37" spans="1:12">
      <c r="A37">
        <f>[2]school!A37</f>
        <v>1501</v>
      </c>
      <c r="B37" t="str">
        <f>[2]school!B37</f>
        <v>龙蛇吐息</v>
      </c>
      <c r="C37" t="str">
        <f>[2]school!C37</f>
        <v>群体攻击</v>
      </c>
      <c r="D37">
        <f>[2]school!D37</f>
        <v>1</v>
      </c>
      <c r="E37">
        <f>[2]school!E37</f>
        <v>1501</v>
      </c>
      <c r="F37">
        <f>[2]school!F37</f>
        <v>1201</v>
      </c>
      <c r="G37">
        <f>[2]school!G37</f>
        <v>2000</v>
      </c>
      <c r="H37">
        <f>[2]school!H37</f>
        <v>1201</v>
      </c>
      <c r="I37">
        <f>[2]school!I37</f>
        <v>100</v>
      </c>
      <c r="J37" t="str">
        <f>[2]school!J37</f>
        <v>血量少优先</v>
      </c>
      <c r="K37" t="str">
        <f>[2]school!K37</f>
        <v>群体攻击</v>
      </c>
      <c r="L37" t="str">
        <f>[2]school!L37</f>
        <v>群体攻击目标，初始作用2目标，3级以后作用3目标，造成skill*200+300的固定伤害</v>
      </c>
    </row>
    <row r="38" spans="1:12">
      <c r="A38">
        <f>[2]school!A38</f>
        <v>1502</v>
      </c>
      <c r="B38" t="str">
        <f>[2]school!B38</f>
        <v>封灵咒</v>
      </c>
      <c r="C38" t="str">
        <f>[2]school!C38</f>
        <v>单体封印</v>
      </c>
      <c r="D38">
        <f>[2]school!D38</f>
        <v>1</v>
      </c>
      <c r="E38">
        <f>[2]school!E38</f>
        <v>1502</v>
      </c>
      <c r="F38">
        <f>[2]school!F38</f>
        <v>1202</v>
      </c>
      <c r="G38">
        <f>[2]school!G38</f>
        <v>2000</v>
      </c>
      <c r="H38">
        <f>[2]school!H38</f>
        <v>1202</v>
      </c>
      <c r="I38">
        <f>[2]school!I38</f>
        <v>3000</v>
      </c>
      <c r="J38" t="str">
        <f>[2]school!J38</f>
        <v>随机目标</v>
      </c>
      <c r="K38" t="str">
        <f>[2]school!K38</f>
        <v>单体封印</v>
      </c>
      <c r="L38" t="str">
        <f>[2]school!L38</f>
        <v>单体封印，命中无法使用普通攻击和技能攻击，额外命中概率=sklii*2%+55%，持续回合数=（自身等级-目标等级）/10++skill/5+3，对已命中目标无效</v>
      </c>
    </row>
    <row r="39" spans="1:12">
      <c r="A39">
        <f>[2]school!A39</f>
        <v>1503</v>
      </c>
      <c r="B39" t="str">
        <f>[2]school!B39</f>
        <v>迷魂</v>
      </c>
      <c r="C39" t="str">
        <f>[2]school!C39</f>
        <v>单体混乱</v>
      </c>
      <c r="D39">
        <f>[2]school!D39</f>
        <v>1</v>
      </c>
      <c r="E39">
        <f>[2]school!E39</f>
        <v>1503</v>
      </c>
      <c r="F39">
        <f>[2]school!F39</f>
        <v>1203</v>
      </c>
      <c r="G39">
        <f>[2]school!G39</f>
        <v>2000</v>
      </c>
      <c r="H39">
        <f>[2]school!H39</f>
        <v>1203</v>
      </c>
      <c r="I39">
        <f>[2]school!I39</f>
        <v>1000</v>
      </c>
      <c r="J39" t="str">
        <f>[2]school!J39</f>
        <v>随机目标</v>
      </c>
      <c r="K39" t="str">
        <f>[2]school!K39</f>
        <v>单体封印</v>
      </c>
      <c r="L39" t="str">
        <f>[2]school!L39</f>
        <v>单体混乱，使目标不分敌我使用普通攻击攻击场上随机目标，命中概率=sklii*2%+50%，持续回合数=（自身等级-目标等级）/10++skill/5+2，对已命中目标无效，对玩家封印概率减半</v>
      </c>
    </row>
    <row r="40" spans="1:12">
      <c r="A40">
        <f>[2]school!A40</f>
        <v>1504</v>
      </c>
      <c r="B40" t="str">
        <f>[2]school!B40</f>
        <v>妖气归元</v>
      </c>
      <c r="C40" t="str">
        <f>[2]school!C40</f>
        <v>单体恢复</v>
      </c>
      <c r="D40">
        <f>[2]school!D40</f>
        <v>1</v>
      </c>
      <c r="E40">
        <f>[2]school!E40</f>
        <v>1504</v>
      </c>
      <c r="F40">
        <f>[2]school!F40</f>
        <v>1204</v>
      </c>
      <c r="G40">
        <f>[2]school!G40</f>
        <v>2000</v>
      </c>
      <c r="H40">
        <f>[2]school!H40</f>
        <v>1204</v>
      </c>
      <c r="I40">
        <f>[2]school!I40</f>
        <v>100</v>
      </c>
      <c r="J40" t="str">
        <f>[2]school!J40</f>
        <v>随机目标</v>
      </c>
      <c r="K40" t="str">
        <f>[2]school!K40</f>
        <v>单体增益</v>
      </c>
      <c r="L40" t="str">
        <f>[2]school!L40</f>
        <v>为自身立刻恢复skill*30+50的魔法值</v>
      </c>
    </row>
    <row r="41" spans="1:12">
      <c r="A41">
        <f>[2]school!A41</f>
        <v>1505</v>
      </c>
      <c r="B41" t="str">
        <f>[2]school!B41</f>
        <v>封神咒</v>
      </c>
      <c r="C41" t="str">
        <f>[2]school!C41</f>
        <v>单体封印</v>
      </c>
      <c r="D41">
        <f>[2]school!D41</f>
        <v>1</v>
      </c>
      <c r="E41">
        <f>[2]school!E41</f>
        <v>1505</v>
      </c>
      <c r="F41">
        <f>[2]school!F41</f>
        <v>1205</v>
      </c>
      <c r="G41">
        <f>[2]school!G41</f>
        <v>2000</v>
      </c>
      <c r="H41">
        <f>[2]school!H41</f>
        <v>1205</v>
      </c>
      <c r="I41">
        <f>[2]school!I41</f>
        <v>10000</v>
      </c>
      <c r="J41" t="str">
        <f>[2]school!J41</f>
        <v>随机目标</v>
      </c>
      <c r="K41" t="str">
        <f>[2]school!K41</f>
        <v>单体封印</v>
      </c>
      <c r="L41" t="str">
        <f>[2]school!L41</f>
        <v>单体封印，使用“封灵咒”封印目标，但临时提高封印命中率10%+skill*3%，下回合封印命中率降低10%+skill*3%</v>
      </c>
    </row>
    <row r="42" spans="1:12">
      <c r="A42">
        <f>[2]school!A42</f>
        <v>1506</v>
      </c>
      <c r="B42" t="str">
        <f>[2]school!B42</f>
        <v>噬灵之妖</v>
      </c>
      <c r="C42" t="str">
        <f>[2]school!C42</f>
        <v>单体驱散</v>
      </c>
      <c r="D42">
        <f>[2]school!D42</f>
        <v>1</v>
      </c>
      <c r="E42">
        <f>[2]school!E42</f>
        <v>1506</v>
      </c>
      <c r="F42">
        <f>[2]school!F42</f>
        <v>1206</v>
      </c>
      <c r="G42">
        <f>[2]school!G42</f>
        <v>2000</v>
      </c>
      <c r="H42">
        <f>[2]school!H42</f>
        <v>1206</v>
      </c>
      <c r="I42">
        <f>[2]school!I42</f>
        <v>100</v>
      </c>
      <c r="J42" t="str">
        <f>[2]school!J42</f>
        <v>随机目标</v>
      </c>
      <c r="K42" t="str">
        <f>[2]school!K42</f>
        <v>单体减益</v>
      </c>
      <c r="L42" t="str">
        <f>[2]school!L42</f>
        <v>驱散敌方单体当前所有增益效果，并且本回合无法再获得任何增益效果（加血除外）</v>
      </c>
    </row>
    <row r="43" spans="1:12">
      <c r="A43">
        <f>[2]school!A43</f>
        <v>1507</v>
      </c>
      <c r="B43" t="str">
        <f>[2]school!B43</f>
        <v>禁断万古</v>
      </c>
      <c r="C43" t="str">
        <f>[2]school!C43</f>
        <v>群体封印</v>
      </c>
      <c r="D43">
        <f>[2]school!D43</f>
        <v>1</v>
      </c>
      <c r="E43">
        <f>[2]school!E43</f>
        <v>1507</v>
      </c>
      <c r="F43">
        <f>[2]school!F43</f>
        <v>1207</v>
      </c>
      <c r="G43">
        <f>[2]school!G43</f>
        <v>2000</v>
      </c>
      <c r="H43">
        <f>[2]school!H43</f>
        <v>1207</v>
      </c>
      <c r="I43">
        <f>[2]school!I43</f>
        <v>10000</v>
      </c>
      <c r="J43" t="str">
        <f>[2]school!J43</f>
        <v>随机目标</v>
      </c>
      <c r="K43" t="str">
        <f>[2]school!K43</f>
        <v>群体封印</v>
      </c>
      <c r="L43" t="str">
        <f>[2]school!L43</f>
        <v>初始封印2个目标，5级以后作用3目标，命中概率=sklii*2%+60%，持续回合数=（自身等级-目标等级）/10++skill/5+2，使用后休息一回合，此技能可突破封印上限，下限提高5%，对已命中目标无效</v>
      </c>
    </row>
    <row r="44" spans="1:12">
      <c r="A44">
        <f>[2]school!A44</f>
        <v>1601</v>
      </c>
      <c r="B44" t="str">
        <f>[2]school!B44</f>
        <v>千军破</v>
      </c>
      <c r="C44" t="str">
        <f>[2]school!C44</f>
        <v>群体攻击</v>
      </c>
      <c r="D44">
        <f>[2]school!D44</f>
        <v>1</v>
      </c>
      <c r="E44">
        <f>[2]school!E44</f>
        <v>1601</v>
      </c>
      <c r="F44">
        <f>[2]school!F44</f>
        <v>1201</v>
      </c>
      <c r="G44">
        <f>[2]school!G44</f>
        <v>2000</v>
      </c>
      <c r="H44">
        <f>[2]school!H44</f>
        <v>1201</v>
      </c>
      <c r="I44">
        <f>[2]school!I44</f>
        <v>1000</v>
      </c>
      <c r="J44" t="str">
        <f>[2]school!J44</f>
        <v>血量少优先</v>
      </c>
      <c r="K44" t="str">
        <f>[2]school!K44</f>
        <v>群体攻击</v>
      </c>
      <c r="L44" t="str">
        <f>[2]school!L44</f>
        <v>物理群体攻击，初始作用2目标，3级以后作用3目标</v>
      </c>
    </row>
    <row r="45" spans="1:12">
      <c r="A45">
        <f>[2]school!A45</f>
        <v>1602</v>
      </c>
      <c r="B45" t="str">
        <f>[2]school!B45</f>
        <v>妖神击</v>
      </c>
      <c r="C45" t="str">
        <f>[2]school!C45</f>
        <v>单体攻击</v>
      </c>
      <c r="D45">
        <f>[2]school!D45</f>
        <v>1</v>
      </c>
      <c r="E45">
        <f>[2]school!E45</f>
        <v>1602</v>
      </c>
      <c r="F45">
        <f>[2]school!F45</f>
        <v>1202</v>
      </c>
      <c r="G45">
        <f>[2]school!G45</f>
        <v>2000</v>
      </c>
      <c r="H45">
        <f>[2]school!H45</f>
        <v>1202</v>
      </c>
      <c r="I45">
        <f>[2]school!I45</f>
        <v>500</v>
      </c>
      <c r="J45" t="str">
        <f>[2]school!J45</f>
        <v>血量少优先</v>
      </c>
      <c r="K45" t="str">
        <f>[2]school!K45</f>
        <v>单体攻击</v>
      </c>
      <c r="L45" t="str">
        <f>[2]school!L45</f>
        <v>物理单体攻击，命中则降低目标30%+skill*5%的物理防御，持续2回合</v>
      </c>
    </row>
    <row r="46" spans="1:12">
      <c r="A46">
        <f>[2]school!A46</f>
        <v>1603</v>
      </c>
      <c r="B46" t="str">
        <f>[2]school!B46</f>
        <v>天妖威慑</v>
      </c>
      <c r="C46" t="str">
        <f>[2]school!C46</f>
        <v>单体攻击</v>
      </c>
      <c r="D46">
        <f>[2]school!D46</f>
        <v>1</v>
      </c>
      <c r="E46">
        <f>[2]school!E46</f>
        <v>1603</v>
      </c>
      <c r="F46">
        <f>[2]school!F46</f>
        <v>1203</v>
      </c>
      <c r="G46">
        <f>[2]school!G46</f>
        <v>2000</v>
      </c>
      <c r="H46">
        <f>[2]school!H46</f>
        <v>1203</v>
      </c>
      <c r="I46">
        <f>[2]school!I46</f>
        <v>1000</v>
      </c>
      <c r="J46" t="str">
        <f>[2]school!J46</f>
        <v>血量少优先</v>
      </c>
      <c r="K46" t="str">
        <f>[2]school!K46</f>
        <v>单体攻击</v>
      </c>
      <c r="L46" t="str">
        <f>[2]school!L46</f>
        <v>物理单体攻击，50%+skill*10%概率封印目标，使目标当前无法使用法术技能</v>
      </c>
    </row>
    <row r="47" spans="1:12">
      <c r="A47">
        <f>[2]school!A47</f>
        <v>1604</v>
      </c>
      <c r="B47" t="str">
        <f>[2]school!B47</f>
        <v>骁勇冲锋</v>
      </c>
      <c r="C47" t="str">
        <f>[2]school!C47</f>
        <v>单体攻击</v>
      </c>
      <c r="D47">
        <f>[2]school!D47</f>
        <v>1</v>
      </c>
      <c r="E47">
        <f>[2]school!E47</f>
        <v>1604</v>
      </c>
      <c r="F47">
        <f>[2]school!F47</f>
        <v>1204</v>
      </c>
      <c r="G47">
        <f>[2]school!G47</f>
        <v>2000</v>
      </c>
      <c r="H47">
        <f>[2]school!H47</f>
        <v>1204</v>
      </c>
      <c r="I47">
        <f>[2]school!I47</f>
        <v>3000</v>
      </c>
      <c r="J47" t="str">
        <f>[2]school!J47</f>
        <v>血量少优先</v>
      </c>
      <c r="K47" t="str">
        <f>[2]school!K47</f>
        <v>单体攻击</v>
      </c>
      <c r="L47" t="str">
        <f>[2]school!L47</f>
        <v>物理单体攻击，无视被封印状态攻击目标，</v>
      </c>
    </row>
    <row r="48" spans="1:12">
      <c r="A48">
        <f>[2]school!A48</f>
        <v>1605</v>
      </c>
      <c r="B48" t="str">
        <f>[2]school!B48</f>
        <v>战神</v>
      </c>
      <c r="C48" t="str">
        <f>[2]school!C48</f>
        <v>单体辅助</v>
      </c>
      <c r="D48">
        <f>[2]school!D48</f>
        <v>1</v>
      </c>
      <c r="E48">
        <f>[2]school!E48</f>
        <v>1605</v>
      </c>
      <c r="F48">
        <f>[2]school!F48</f>
        <v>1205</v>
      </c>
      <c r="G48">
        <f>[2]school!G48</f>
        <v>2000</v>
      </c>
      <c r="H48">
        <f>[2]school!H48</f>
        <v>1205</v>
      </c>
      <c r="I48">
        <f>[2]school!I48</f>
        <v>5000</v>
      </c>
      <c r="J48" t="str">
        <f>[2]school!J48</f>
        <v>随机目标</v>
      </c>
      <c r="K48" t="str">
        <f>[2]school!K48</f>
        <v>单体增益</v>
      </c>
      <c r="L48" t="str">
        <f>[2]school!L48</f>
        <v>为自身添加“战神”状态，持续2回合，战神状态下2使用火属技能伤害提高50%，一旦使用火属性技能，则此状态消失</v>
      </c>
    </row>
    <row r="49" spans="1:12">
      <c r="A49">
        <f>[2]school!A49</f>
        <v>1606</v>
      </c>
      <c r="B49" t="str">
        <f>[2]school!B49</f>
        <v>横扫天下</v>
      </c>
      <c r="C49" t="str">
        <f>[2]school!C49</f>
        <v>群体攻击</v>
      </c>
      <c r="D49">
        <f>[2]school!D49</f>
        <v>1</v>
      </c>
      <c r="E49">
        <f>[2]school!E49</f>
        <v>1606</v>
      </c>
      <c r="F49">
        <f>[2]school!F49</f>
        <v>1206</v>
      </c>
      <c r="G49">
        <f>[2]school!G49</f>
        <v>1000</v>
      </c>
      <c r="H49">
        <f>[2]school!H49</f>
        <v>1206</v>
      </c>
      <c r="I49">
        <f>[2]school!I49</f>
        <v>5000</v>
      </c>
      <c r="J49" t="str">
        <f>[2]school!J49</f>
        <v>血量少优先</v>
      </c>
      <c r="K49" t="str">
        <f>[2]school!K49</f>
        <v>单体攻击</v>
      </c>
      <c r="L49" t="str">
        <f>[2]school!L49</f>
        <v>物理单体多次攻击，攻击完首目标则随机对另一个目标进行攻击，初始为3次，3级4次</v>
      </c>
    </row>
  </sheetData>
  <phoneticPr fontId="2" type="noConversion"/>
  <hyperlinks>
    <hyperlink ref="P1" r:id="rId1"/>
  </hyperlinks>
  <pageMargins left="0.7" right="0.7" top="0.75" bottom="0.75" header="0.3" footer="0.3"/>
  <pageSetup paperSize="9"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49"/>
  <sheetViews>
    <sheetView workbookViewId="0">
      <selection activeCell="A17" sqref="A17:XFD17"/>
    </sheetView>
  </sheetViews>
  <sheetFormatPr defaultRowHeight="13.5"/>
  <cols>
    <col min="1" max="1" width="9" customWidth="1"/>
    <col min="12" max="12" width="20.75" customWidth="1"/>
    <col min="13" max="13" width="20.375" customWidth="1"/>
  </cols>
  <sheetData>
    <row r="1" spans="1:28">
      <c r="A1" t="str">
        <f>[2]pflogic_school!A1</f>
        <v>string@ignored</v>
      </c>
      <c r="B1" t="str">
        <f>[2]pflogic_school!B1</f>
        <v>int@key</v>
      </c>
      <c r="C1" t="str">
        <f>[2]pflogic_school!C1</f>
        <v>法术常量</v>
      </c>
      <c r="D1" t="str">
        <f>[2]pflogic_school!D1</f>
        <v>int</v>
      </c>
      <c r="E1" t="str">
        <f>[2]pflogic_school!E1</f>
        <v>int</v>
      </c>
      <c r="F1" t="str">
        <f>[2]pflogic_school!F1</f>
        <v>int</v>
      </c>
      <c r="G1" t="str">
        <f>[2]pflogic_school!G1</f>
        <v>int</v>
      </c>
      <c r="H1" t="str">
        <f>[2]pflogic_school!H1</f>
        <v>法术常量</v>
      </c>
      <c r="I1" t="str">
        <f>[2]pflogic_school!I1</f>
        <v>int@default</v>
      </c>
      <c r="J1" t="str">
        <f>[2]pflogic_school!J1</f>
        <v>list&lt;struct(string[rate]|int[level])&gt;</v>
      </c>
      <c r="K1" t="str">
        <f>[2]pflogic_school!K1</f>
        <v>list&lt;struct(int[speed]|int[level])&gt;</v>
      </c>
      <c r="L1" t="str">
        <f>[2]pflogic_school!L1</f>
        <v>list&lt;struct(string[ratio]|int[level])&gt;</v>
      </c>
      <c r="M1" t="str">
        <f>[2]pflogic_school!M1</f>
        <v>list&lt;struct(string[range]|int[level])&gt;</v>
      </c>
      <c r="N1" t="str">
        <f>[2]pflogic_school!N1</f>
        <v>string@default</v>
      </c>
      <c r="O1" t="str">
        <f>[2]pflogic_school!O1</f>
        <v>string@default</v>
      </c>
      <c r="P1" t="str">
        <f>[2]pflogic_school!P1</f>
        <v>int</v>
      </c>
      <c r="Q1" t="str">
        <f>[2]pflogic_school!Q1</f>
        <v>string@default</v>
      </c>
      <c r="R1" t="str">
        <f>[2]pflogic_school!R1</f>
        <v>string@default</v>
      </c>
      <c r="S1" t="str">
        <f>[2]pflogic_school!S1</f>
        <v>string@default</v>
      </c>
      <c r="T1" t="str">
        <f>[2]pflogic_school!T1</f>
        <v>string@default</v>
      </c>
      <c r="U1" t="str">
        <f>[2]pflogic_school!U1</f>
        <v>string@default</v>
      </c>
      <c r="V1" t="str">
        <f>[2]pflogic_school!V1</f>
        <v>list&lt;struct(int[buffid]|int[bout]|int[level])&gt;</v>
      </c>
      <c r="W1" t="str">
        <f>[2]pflogic_school!W1</f>
        <v>list&lt;struct(int[buffid]|string[bout]|int[level])&gt;</v>
      </c>
      <c r="X1" t="str">
        <f>[2]pflogic_school!X1</f>
        <v>list&lt;int&gt;</v>
      </c>
      <c r="Y1" t="str">
        <f>[2]pflogic_school!Y1</f>
        <v>list&lt;int&gt;</v>
      </c>
    </row>
    <row r="2" spans="1:28">
      <c r="A2" t="str">
        <f>[2]pflogic_school!A2</f>
        <v>ccc</v>
      </c>
      <c r="B2" t="str">
        <f>[2]pflogic_school!B2</f>
        <v>id</v>
      </c>
      <c r="C2" t="str">
        <f>[2]pflogic_school!C2</f>
        <v>skillElementType</v>
      </c>
      <c r="D2" t="str">
        <f>[2]pflogic_school!D2</f>
        <v>targetType</v>
      </c>
      <c r="E2" t="str">
        <f>[2]pflogic_school!E2</f>
        <v>skillAttackType</v>
      </c>
      <c r="F2" t="str">
        <f>[2]pflogic_school!F2</f>
        <v>is_group_perform</v>
      </c>
      <c r="G2" t="str">
        <f>[2]pflogic_school!G2</f>
        <v>do_group_ratio</v>
      </c>
      <c r="H2" t="str">
        <f>[2]pflogic_school!H2</f>
        <v>skillActionType</v>
      </c>
      <c r="I2" t="str">
        <f>[2]pflogic_school!I2</f>
        <v>is_constant_damage</v>
      </c>
      <c r="J2" t="str">
        <f>[2]pflogic_school!J2</f>
        <v>hitRate</v>
      </c>
      <c r="K2" t="str">
        <f>[2]pflogic_school!K2</f>
        <v>speedRatio</v>
      </c>
      <c r="L2" t="str">
        <f>[2]pflogic_school!L2</f>
        <v>damageRatio</v>
      </c>
      <c r="M2" t="str">
        <f>[2]pflogic_school!M2</f>
        <v>range</v>
      </c>
      <c r="N2" t="str">
        <f>[2]pflogic_school!N2</f>
        <v>skill_formula</v>
      </c>
      <c r="O2" t="str">
        <f>[2]pflogic_school!O2</f>
        <v>extArgs</v>
      </c>
      <c r="P2" t="str">
        <f>[2]pflogic_school!P2</f>
        <v>useTargetStatus</v>
      </c>
      <c r="Q2" t="str">
        <f>[2]pflogic_school!Q2</f>
        <v>hpResume</v>
      </c>
      <c r="R2" t="str">
        <f>[2]pflogic_school!R2</f>
        <v>mpResume</v>
      </c>
      <c r="S2" t="str">
        <f>[2]pflogic_school!S2</f>
        <v>aura_resume</v>
      </c>
      <c r="T2" t="str">
        <f>[2]pflogic_school!T2</f>
        <v>sp_resume</v>
      </c>
      <c r="U2" t="str">
        <f>[2]pflogic_school!U2</f>
        <v>aura_add</v>
      </c>
      <c r="V2" t="str">
        <f>[2]pflogic_school!V2</f>
        <v>attackBuff</v>
      </c>
      <c r="W2" t="str">
        <f>[2]pflogic_school!W2</f>
        <v>victimBuff</v>
      </c>
      <c r="X2" t="str">
        <f>[2]pflogic_school!X2</f>
        <v>attackDelBuff</v>
      </c>
      <c r="Y2" t="str">
        <f>[2]pflogic_school!Y2</f>
        <v>victimDelBuff</v>
      </c>
      <c r="AA2" t="s">
        <v>38</v>
      </c>
      <c r="AB2" s="7" t="s">
        <v>40</v>
      </c>
    </row>
    <row r="3" spans="1:28">
      <c r="A3" t="str">
        <f>[2]pflogic_school!A3</f>
        <v>名称(仅备注）</v>
      </c>
      <c r="B3" t="str">
        <f>[2]pflogic_school!B3</f>
        <v>招式逻辑编号</v>
      </c>
      <c r="C3" t="str">
        <f>[2]pflogic_school!C3</f>
        <v>法术系别元素(木水火土)</v>
      </c>
      <c r="D3" t="str">
        <f>[2]pflogic_school!D3</f>
        <v>作用目标类型,1:己方,2:敌方,3:自己</v>
      </c>
      <c r="E3" t="str">
        <f>[2]pflogic_school!E3</f>
        <v>攻击方式(1.物理，2.魔法)</v>
      </c>
      <c r="F3" t="str">
        <f>[2]pflogic_school!F3</f>
        <v>是否群招(1.是,2.否)</v>
      </c>
      <c r="G3" t="str">
        <f>[2]pflogic_school!G3</f>
        <v>是否群伤递减(1.是，2.否)</v>
      </c>
      <c r="H3" t="str">
        <f>[2]pflogic_school!H3</f>
        <v>行动方式(1.攻击，2.封印，3.辅助，4.治疗)</v>
      </c>
      <c r="I3" t="str">
        <f>[2]pflogic_school!I3</f>
        <v>是否固定伤害(1.是,2.否)</v>
      </c>
      <c r="J3" t="str">
        <f>[2]pflogic_school!J3</f>
        <v>技能命中率</v>
      </c>
      <c r="K3" t="str">
        <f>[2]pflogic_school!K3</f>
        <v>招式速率</v>
      </c>
      <c r="L3" t="str">
        <f>[2]pflogic_school!L3</f>
        <v>效率</v>
      </c>
      <c r="M3" t="str">
        <f>[2]pflogic_school!M3</f>
        <v>作用人数（等级表示≥）</v>
      </c>
      <c r="N3" t="str">
        <f>[2]pflogic_school!N3</f>
        <v>技能公式</v>
      </c>
      <c r="O3" t="str">
        <f>[2]pflogic_school!O3</f>
        <v>额外参数配置</v>
      </c>
      <c r="P3" t="str">
        <f>[2]pflogic_school!P3</f>
        <v>作用目标状态要求（1.存活，2.死亡）</v>
      </c>
      <c r="Q3" t="str">
        <f>[2]pflogic_school!Q3</f>
        <v>使用消耗气血</v>
      </c>
      <c r="R3" t="str">
        <f>[2]pflogic_school!R3</f>
        <v>使用消耗魔法</v>
      </c>
      <c r="S3" t="str">
        <f>[2]pflogic_school!S3</f>
        <v>使用消耗灵气</v>
      </c>
      <c r="T3" t="str">
        <f>[2]pflogic_school!T3</f>
        <v>使用消耗怒气</v>
      </c>
      <c r="U3" t="str">
        <f>[2]pflogic_school!U3</f>
        <v>使用增加灵气</v>
      </c>
      <c r="V3" t="str">
        <f>[2]pflogic_school!V3</f>
        <v>自己增加buff</v>
      </c>
      <c r="W3" t="str">
        <f>[2]pflogic_school!W3</f>
        <v>目标增加buff</v>
      </c>
      <c r="X3" t="str">
        <f>[2]pflogic_school!X3</f>
        <v>自己删除buff</v>
      </c>
      <c r="Y3" t="str">
        <f>[2]pflogic_school!Y3</f>
        <v>目标删除buff</v>
      </c>
    </row>
    <row r="4" spans="1:28">
      <c r="A4" t="str">
        <f>[2]pflogic_school!A4</f>
        <v>测试用</v>
      </c>
      <c r="B4">
        <f>[2]pflogic_school!B4</f>
        <v>1</v>
      </c>
      <c r="C4" t="str">
        <f>[2]pflogic_school!C4</f>
        <v>火</v>
      </c>
      <c r="D4">
        <f>[2]pflogic_school!D4</f>
        <v>2</v>
      </c>
      <c r="E4">
        <f>[2]pflogic_school!E4</f>
        <v>2</v>
      </c>
      <c r="F4">
        <f>[2]pflogic_school!F4</f>
        <v>2</v>
      </c>
      <c r="G4">
        <f>[2]pflogic_school!G4</f>
        <v>2</v>
      </c>
      <c r="H4" t="str">
        <f>[2]pflogic_school!H4</f>
        <v>攻击</v>
      </c>
      <c r="I4">
        <f>[2]pflogic_school!I4</f>
        <v>0</v>
      </c>
      <c r="J4" t="str">
        <f>[2]pflogic_school!J4</f>
        <v>100|1</v>
      </c>
      <c r="K4" t="str">
        <f>[2]pflogic_school!K4</f>
        <v>100|1</v>
      </c>
      <c r="L4" t="str">
        <f>[2]pflogic_school!L4</f>
        <v>100|1</v>
      </c>
      <c r="M4" t="str">
        <f>[2]pflogic_school!M4</f>
        <v>1|0</v>
      </c>
      <c r="N4">
        <f>[2]pflogic_school!N4</f>
        <v>0</v>
      </c>
      <c r="O4">
        <f>[2]pflogic_school!O4</f>
        <v>0</v>
      </c>
      <c r="P4">
        <f>[2]pflogic_school!P4</f>
        <v>1</v>
      </c>
      <c r="Q4">
        <f>[2]pflogic_school!Q4</f>
        <v>0</v>
      </c>
      <c r="R4">
        <f>[2]pflogic_school!R4</f>
        <v>0</v>
      </c>
      <c r="S4" t="str">
        <f>[2]pflogic_school!S4</f>
        <v>0</v>
      </c>
      <c r="T4">
        <f>[2]pflogic_school!T4</f>
        <v>0</v>
      </c>
      <c r="U4">
        <f>[2]pflogic_school!U4</f>
        <v>0</v>
      </c>
      <c r="V4">
        <f>[2]pflogic_school!V4</f>
        <v>0</v>
      </c>
      <c r="W4">
        <f>[2]pflogic_school!W4</f>
        <v>0</v>
      </c>
      <c r="X4">
        <f>[2]pflogic_school!X4</f>
        <v>0</v>
      </c>
      <c r="Y4">
        <f>[2]pflogic_school!Y4</f>
        <v>0</v>
      </c>
    </row>
    <row r="5" spans="1:28">
      <c r="A5" t="str">
        <f>[2]pflogic_school!A5</f>
        <v>测试用</v>
      </c>
      <c r="B5">
        <f>[2]pflogic_school!B5</f>
        <v>2</v>
      </c>
      <c r="C5" t="str">
        <f>[2]pflogic_school!C5</f>
        <v>火</v>
      </c>
      <c r="D5">
        <f>[2]pflogic_school!D5</f>
        <v>2</v>
      </c>
      <c r="E5">
        <f>[2]pflogic_school!E5</f>
        <v>1</v>
      </c>
      <c r="F5">
        <f>[2]pflogic_school!F5</f>
        <v>2</v>
      </c>
      <c r="G5">
        <f>[2]pflogic_school!G5</f>
        <v>2</v>
      </c>
      <c r="H5" t="str">
        <f>[2]pflogic_school!H5</f>
        <v>攻击</v>
      </c>
      <c r="I5">
        <f>[2]pflogic_school!I5</f>
        <v>0</v>
      </c>
      <c r="J5" t="str">
        <f>[2]pflogic_school!J5</f>
        <v>100|1</v>
      </c>
      <c r="K5" t="str">
        <f>[2]pflogic_school!K5</f>
        <v>100|1</v>
      </c>
      <c r="L5" t="str">
        <f>[2]pflogic_school!L5</f>
        <v>100|1</v>
      </c>
      <c r="M5" t="str">
        <f>[2]pflogic_school!M5</f>
        <v>1|0</v>
      </c>
      <c r="N5">
        <f>[2]pflogic_school!N5</f>
        <v>0</v>
      </c>
      <c r="O5">
        <f>[2]pflogic_school!O5</f>
        <v>0</v>
      </c>
      <c r="P5">
        <f>[2]pflogic_school!P5</f>
        <v>1</v>
      </c>
      <c r="Q5">
        <f>[2]pflogic_school!Q5</f>
        <v>0</v>
      </c>
      <c r="R5">
        <f>[2]pflogic_school!R5</f>
        <v>0</v>
      </c>
      <c r="S5" t="str">
        <f>[2]pflogic_school!S5</f>
        <v>0</v>
      </c>
      <c r="T5">
        <f>[2]pflogic_school!T5</f>
        <v>0</v>
      </c>
      <c r="U5">
        <f>[2]pflogic_school!U5</f>
        <v>0</v>
      </c>
      <c r="V5">
        <f>[2]pflogic_school!V5</f>
        <v>0</v>
      </c>
      <c r="W5">
        <f>[2]pflogic_school!W5</f>
        <v>0</v>
      </c>
      <c r="X5">
        <f>[2]pflogic_school!X5</f>
        <v>0</v>
      </c>
      <c r="Y5">
        <f>[2]pflogic_school!Y5</f>
        <v>0</v>
      </c>
    </row>
    <row r="6" spans="1:28">
      <c r="A6" t="str">
        <f>[2]pflogic_school!A6</f>
        <v>测试用</v>
      </c>
      <c r="B6">
        <f>[2]pflogic_school!B6</f>
        <v>101</v>
      </c>
      <c r="C6" t="str">
        <f>[2]pflogic_school!C6</f>
        <v>火</v>
      </c>
      <c r="D6">
        <f>[2]pflogic_school!D6</f>
        <v>3</v>
      </c>
      <c r="E6">
        <f>[2]pflogic_school!E6</f>
        <v>1</v>
      </c>
      <c r="F6">
        <f>[2]pflogic_school!F6</f>
        <v>2</v>
      </c>
      <c r="G6">
        <f>[2]pflogic_school!G6</f>
        <v>2</v>
      </c>
      <c r="H6" t="str">
        <f>[2]pflogic_school!H6</f>
        <v>攻击</v>
      </c>
      <c r="I6">
        <f>[2]pflogic_school!I6</f>
        <v>0</v>
      </c>
      <c r="J6" t="str">
        <f>[2]pflogic_school!J6</f>
        <v>100|1</v>
      </c>
      <c r="K6" t="str">
        <f>[2]pflogic_school!K6</f>
        <v>100|1</v>
      </c>
      <c r="L6" t="str">
        <f>[2]pflogic_school!L6</f>
        <v>100|1</v>
      </c>
      <c r="M6" t="str">
        <f>[2]pflogic_school!M6</f>
        <v>1|0</v>
      </c>
      <c r="N6">
        <f>[2]pflogic_school!N6</f>
        <v>0</v>
      </c>
      <c r="O6">
        <f>[2]pflogic_school!O6</f>
        <v>0</v>
      </c>
      <c r="P6">
        <f>[2]pflogic_school!P6</f>
        <v>1</v>
      </c>
      <c r="Q6">
        <f>[2]pflogic_school!Q6</f>
        <v>0</v>
      </c>
      <c r="R6">
        <f>[2]pflogic_school!R6</f>
        <v>0</v>
      </c>
      <c r="S6" t="str">
        <f>[2]pflogic_school!S6</f>
        <v>0</v>
      </c>
      <c r="T6">
        <f>[2]pflogic_school!T6</f>
        <v>0</v>
      </c>
      <c r="U6">
        <f>[2]pflogic_school!U6</f>
        <v>0</v>
      </c>
      <c r="V6">
        <f>[2]pflogic_school!V6</f>
        <v>0</v>
      </c>
      <c r="W6">
        <f>[2]pflogic_school!W6</f>
        <v>0</v>
      </c>
      <c r="X6">
        <f>[2]pflogic_school!X6</f>
        <v>0</v>
      </c>
      <c r="Y6">
        <f>[2]pflogic_school!Y6</f>
        <v>0</v>
      </c>
    </row>
    <row r="7" spans="1:28">
      <c r="A7" t="str">
        <f>[2]pflogic_school!A7</f>
        <v>测试用</v>
      </c>
      <c r="B7">
        <f>[2]pflogic_school!B7</f>
        <v>102</v>
      </c>
      <c r="C7" t="str">
        <f>[2]pflogic_school!C7</f>
        <v>火</v>
      </c>
      <c r="D7">
        <f>[2]pflogic_school!D7</f>
        <v>3</v>
      </c>
      <c r="E7">
        <f>[2]pflogic_school!E7</f>
        <v>1</v>
      </c>
      <c r="F7">
        <f>[2]pflogic_school!F7</f>
        <v>2</v>
      </c>
      <c r="G7">
        <f>[2]pflogic_school!G7</f>
        <v>2</v>
      </c>
      <c r="H7" t="str">
        <f>[2]pflogic_school!H7</f>
        <v>攻击</v>
      </c>
      <c r="I7">
        <f>[2]pflogic_school!I7</f>
        <v>0</v>
      </c>
      <c r="J7" t="str">
        <f>[2]pflogic_school!J7</f>
        <v>100|1</v>
      </c>
      <c r="K7" t="str">
        <f>[2]pflogic_school!K7</f>
        <v>100|1</v>
      </c>
      <c r="L7" t="str">
        <f>[2]pflogic_school!L7</f>
        <v>100|1</v>
      </c>
      <c r="M7" t="str">
        <f>[2]pflogic_school!M7</f>
        <v>1|0</v>
      </c>
      <c r="N7">
        <f>[2]pflogic_school!N7</f>
        <v>0</v>
      </c>
      <c r="O7">
        <f>[2]pflogic_school!O7</f>
        <v>0</v>
      </c>
      <c r="P7">
        <f>[2]pflogic_school!P7</f>
        <v>1</v>
      </c>
      <c r="Q7">
        <f>[2]pflogic_school!Q7</f>
        <v>0</v>
      </c>
      <c r="R7">
        <f>[2]pflogic_school!R7</f>
        <v>0</v>
      </c>
      <c r="S7" t="str">
        <f>[2]pflogic_school!S7</f>
        <v>0</v>
      </c>
      <c r="T7">
        <f>[2]pflogic_school!T7</f>
        <v>0</v>
      </c>
      <c r="U7">
        <f>[2]pflogic_school!U7</f>
        <v>0</v>
      </c>
      <c r="V7">
        <f>[2]pflogic_school!V7</f>
        <v>0</v>
      </c>
      <c r="W7">
        <f>[2]pflogic_school!W7</f>
        <v>0</v>
      </c>
      <c r="X7">
        <f>[2]pflogic_school!X7</f>
        <v>0</v>
      </c>
      <c r="Y7">
        <f>[2]pflogic_school!Y7</f>
        <v>0</v>
      </c>
    </row>
    <row r="8" spans="1:28">
      <c r="A8" t="str">
        <f>[2]pflogic_school!A8</f>
        <v>普通法术</v>
      </c>
      <c r="B8">
        <f>[2]pflogic_school!B8</f>
        <v>1001</v>
      </c>
      <c r="C8" t="str">
        <f>[2]pflogic_school!C8</f>
        <v>火</v>
      </c>
      <c r="D8">
        <f>[2]pflogic_school!D8</f>
        <v>2</v>
      </c>
      <c r="E8">
        <f>[2]pflogic_school!E8</f>
        <v>2</v>
      </c>
      <c r="F8">
        <f>[2]pflogic_school!F8</f>
        <v>2</v>
      </c>
      <c r="G8">
        <f>[2]pflogic_school!G8</f>
        <v>2</v>
      </c>
      <c r="H8" t="str">
        <f>[2]pflogic_school!H8</f>
        <v>攻击</v>
      </c>
      <c r="I8">
        <f>[2]pflogic_school!I8</f>
        <v>0</v>
      </c>
      <c r="J8" t="str">
        <f>[2]pflogic_school!J8</f>
        <v>100|0</v>
      </c>
      <c r="K8" t="str">
        <f>[2]pflogic_school!K8</f>
        <v>100|0</v>
      </c>
      <c r="L8" t="str">
        <f>[2]pflogic_school!L8</f>
        <v>100|0</v>
      </c>
      <c r="M8" t="str">
        <f>[2]pflogic_school!M8</f>
        <v>1|0</v>
      </c>
      <c r="N8">
        <f>[2]pflogic_school!N8</f>
        <v>0</v>
      </c>
      <c r="O8">
        <f>[2]pflogic_school!O8</f>
        <v>0</v>
      </c>
      <c r="P8">
        <f>[2]pflogic_school!P8</f>
        <v>1</v>
      </c>
      <c r="Q8">
        <f>[2]pflogic_school!Q8</f>
        <v>0</v>
      </c>
      <c r="R8">
        <f>[2]pflogic_school!R8</f>
        <v>0</v>
      </c>
      <c r="S8">
        <f>[2]pflogic_school!S8</f>
        <v>0</v>
      </c>
      <c r="T8">
        <f>[2]pflogic_school!T8</f>
        <v>0</v>
      </c>
      <c r="U8">
        <f>[2]pflogic_school!U8</f>
        <v>0</v>
      </c>
      <c r="V8">
        <f>[2]pflogic_school!V8</f>
        <v>0</v>
      </c>
      <c r="W8">
        <f>[2]pflogic_school!W8</f>
        <v>0</v>
      </c>
      <c r="X8">
        <f>[2]pflogic_school!X8</f>
        <v>0</v>
      </c>
      <c r="Y8">
        <f>[2]pflogic_school!Y8</f>
        <v>0</v>
      </c>
    </row>
    <row r="9" spans="1:28">
      <c r="A9" t="str">
        <f>[2]pflogic_school!A9</f>
        <v>御剑术</v>
      </c>
      <c r="B9">
        <f>[2]pflogic_school!B9</f>
        <v>1101</v>
      </c>
      <c r="C9" t="str">
        <f>[2]pflogic_school!C9</f>
        <v>风</v>
      </c>
      <c r="D9">
        <f>[2]pflogic_school!D9</f>
        <v>2</v>
      </c>
      <c r="E9">
        <f>[2]pflogic_school!E9</f>
        <v>1</v>
      </c>
      <c r="F9">
        <f>[2]pflogic_school!F9</f>
        <v>1</v>
      </c>
      <c r="G9">
        <f>[2]pflogic_school!G9</f>
        <v>1</v>
      </c>
      <c r="H9" t="str">
        <f>[2]pflogic_school!H9</f>
        <v>攻击</v>
      </c>
      <c r="I9">
        <f>[2]pflogic_school!I9</f>
        <v>0</v>
      </c>
      <c r="J9" t="str">
        <f>[2]pflogic_school!J9</f>
        <v>110|1</v>
      </c>
      <c r="K9" t="str">
        <f>[2]pflogic_school!K9</f>
        <v>100|1</v>
      </c>
      <c r="L9" t="str">
        <f>[2]pflogic_school!L9</f>
        <v>75|1,76|2,77|3,78|4,79|5,80|6</v>
      </c>
      <c r="M9" t="str">
        <f>[2]pflogic_school!M9</f>
        <v>2|1,2|2,3|3,3|4,3|5</v>
      </c>
      <c r="N9">
        <f>[2]pflogic_school!N9</f>
        <v>0</v>
      </c>
      <c r="O9">
        <f>[2]pflogic_school!O9</f>
        <v>0</v>
      </c>
      <c r="P9">
        <f>[2]pflogic_school!P9</f>
        <v>1</v>
      </c>
      <c r="Q9">
        <f>[2]pflogic_school!Q9</f>
        <v>0</v>
      </c>
      <c r="R9" t="str">
        <f>[2]pflogic_school!R9</f>
        <v>level*2</v>
      </c>
      <c r="S9" t="str">
        <f>[2]pflogic_school!S9</f>
        <v>0</v>
      </c>
      <c r="T9">
        <f>[2]pflogic_school!T9</f>
        <v>0</v>
      </c>
      <c r="U9">
        <f>[2]pflogic_school!U9</f>
        <v>0</v>
      </c>
      <c r="V9">
        <f>[2]pflogic_school!V9</f>
        <v>0</v>
      </c>
      <c r="W9">
        <f>[2]pflogic_school!W9</f>
        <v>0</v>
      </c>
      <c r="X9">
        <f>[2]pflogic_school!X9</f>
        <v>0</v>
      </c>
      <c r="Y9">
        <f>[2]pflogic_school!Y9</f>
        <v>0</v>
      </c>
    </row>
    <row r="10" spans="1:28">
      <c r="A10" t="str">
        <f>[2]pflogic_school!A10</f>
        <v>千钧一剑</v>
      </c>
      <c r="B10">
        <f>[2]pflogic_school!B10</f>
        <v>1102</v>
      </c>
      <c r="C10" t="str">
        <f>[2]pflogic_school!C10</f>
        <v>火</v>
      </c>
      <c r="D10">
        <f>[2]pflogic_school!D10</f>
        <v>2</v>
      </c>
      <c r="E10">
        <f>[2]pflogic_school!E10</f>
        <v>1</v>
      </c>
      <c r="F10">
        <f>[2]pflogic_school!F10</f>
        <v>2</v>
      </c>
      <c r="G10">
        <f>[2]pflogic_school!G10</f>
        <v>2</v>
      </c>
      <c r="H10" t="str">
        <f>[2]pflogic_school!H10</f>
        <v>攻击</v>
      </c>
      <c r="I10">
        <f>[2]pflogic_school!I10</f>
        <v>0</v>
      </c>
      <c r="J10" t="str">
        <f>[2]pflogic_school!J10</f>
        <v>110|1</v>
      </c>
      <c r="K10" t="str">
        <f>[2]pflogic_school!K10</f>
        <v>120|1</v>
      </c>
      <c r="L10" t="str">
        <f>[2]pflogic_school!L10</f>
        <v>102|1,104|2,106|3,100|4,108|5,110|6</v>
      </c>
      <c r="M10" t="str">
        <f>[2]pflogic_school!M10</f>
        <v>1|1</v>
      </c>
      <c r="N10">
        <f>[2]pflogic_school!N10</f>
        <v>0</v>
      </c>
      <c r="O10" t="str">
        <f>[2]pflogic_school!O10</f>
        <v>{damage_ratio=math.min(math.max(power/20,5),0)}</v>
      </c>
      <c r="P10">
        <f>[2]pflogic_school!P10</f>
        <v>1</v>
      </c>
      <c r="Q10">
        <f>[2]pflogic_school!Q10</f>
        <v>0</v>
      </c>
      <c r="R10" t="str">
        <f>[2]pflogic_school!R10</f>
        <v>level*2</v>
      </c>
      <c r="S10" t="str">
        <f>[2]pflogic_school!S10</f>
        <v>0</v>
      </c>
      <c r="T10">
        <f>[2]pflogic_school!T10</f>
        <v>0</v>
      </c>
      <c r="U10">
        <f>[2]pflogic_school!U10</f>
        <v>0</v>
      </c>
      <c r="V10">
        <f>[2]pflogic_school!V10</f>
        <v>0</v>
      </c>
      <c r="W10">
        <f>[2]pflogic_school!W10</f>
        <v>0</v>
      </c>
      <c r="X10">
        <f>[2]pflogic_school!X10</f>
        <v>0</v>
      </c>
      <c r="Y10">
        <f>[2]pflogic_school!Y10</f>
        <v>0</v>
      </c>
    </row>
    <row r="11" spans="1:28">
      <c r="A11" t="str">
        <f>[2]pflogic_school!A11</f>
        <v>斗剑</v>
      </c>
      <c r="B11">
        <f>[2]pflogic_school!B11</f>
        <v>1103</v>
      </c>
      <c r="C11" t="str">
        <f>[2]pflogic_school!C11</f>
        <v>火</v>
      </c>
      <c r="D11">
        <f>[2]pflogic_school!D11</f>
        <v>2</v>
      </c>
      <c r="E11">
        <f>[2]pflogic_school!E11</f>
        <v>1</v>
      </c>
      <c r="F11">
        <f>[2]pflogic_school!F11</f>
        <v>2</v>
      </c>
      <c r="G11">
        <f>[2]pflogic_school!G11</f>
        <v>2</v>
      </c>
      <c r="H11" t="str">
        <f>[2]pflogic_school!H11</f>
        <v>攻击</v>
      </c>
      <c r="I11">
        <f>[2]pflogic_school!I11</f>
        <v>0</v>
      </c>
      <c r="J11" t="str">
        <f>[2]pflogic_school!J11</f>
        <v>110|1</v>
      </c>
      <c r="K11" t="str">
        <f>[2]pflogic_school!K11</f>
        <v>110|1</v>
      </c>
      <c r="L11" t="str">
        <f>[2]pflogic_school!L11</f>
        <v>110|1,111|2,112|3,113|4,114|5,115|6</v>
      </c>
      <c r="M11" t="str">
        <f>[2]pflogic_school!M11</f>
        <v>1|1</v>
      </c>
      <c r="N11">
        <f>[2]pflogic_school!N11</f>
        <v>0</v>
      </c>
      <c r="O11">
        <f>[2]pflogic_school!O11</f>
        <v>0</v>
      </c>
      <c r="P11">
        <f>[2]pflogic_school!P11</f>
        <v>1</v>
      </c>
      <c r="Q11">
        <f>[2]pflogic_school!Q11</f>
        <v>0</v>
      </c>
      <c r="R11" t="str">
        <f>[2]pflogic_school!R11</f>
        <v>level*2.5</v>
      </c>
      <c r="S11" t="str">
        <f>[2]pflogic_school!S11</f>
        <v>0</v>
      </c>
      <c r="T11">
        <f>[2]pflogic_school!T11</f>
        <v>0</v>
      </c>
      <c r="U11">
        <f>[2]pflogic_school!U11</f>
        <v>0</v>
      </c>
      <c r="V11">
        <f>[2]pflogic_school!V11</f>
        <v>0</v>
      </c>
      <c r="W11">
        <f>[2]pflogic_school!W11</f>
        <v>0</v>
      </c>
      <c r="X11">
        <f>[2]pflogic_school!X11</f>
        <v>0</v>
      </c>
      <c r="Y11">
        <f>[2]pflogic_school!Y11</f>
        <v>0</v>
      </c>
    </row>
    <row r="12" spans="1:28">
      <c r="A12" t="str">
        <f>[2]pflogic_school!A12</f>
        <v>狂剑诀</v>
      </c>
      <c r="B12">
        <f>[2]pflogic_school!B12</f>
        <v>1104</v>
      </c>
      <c r="C12" t="str">
        <f>[2]pflogic_school!C12</f>
        <v>土</v>
      </c>
      <c r="D12">
        <f>[2]pflogic_school!D12</f>
        <v>2</v>
      </c>
      <c r="E12">
        <f>[2]pflogic_school!E12</f>
        <v>1</v>
      </c>
      <c r="F12">
        <f>[2]pflogic_school!F12</f>
        <v>2</v>
      </c>
      <c r="G12">
        <f>[2]pflogic_school!G12</f>
        <v>2</v>
      </c>
      <c r="H12" t="str">
        <f>[2]pflogic_school!H12</f>
        <v>攻击</v>
      </c>
      <c r="I12">
        <f>[2]pflogic_school!I12</f>
        <v>0</v>
      </c>
      <c r="J12" t="str">
        <f>[2]pflogic_school!J12</f>
        <v>110|1</v>
      </c>
      <c r="K12" t="str">
        <f>[2]pflogic_school!K12</f>
        <v>110|1</v>
      </c>
      <c r="L12" t="str">
        <f>[2]pflogic_school!L12</f>
        <v>78|1,80|2,82|4,84|4,86|5,88|6</v>
      </c>
      <c r="M12" t="str">
        <f>[2]pflogic_school!M12</f>
        <v>1|1</v>
      </c>
      <c r="N12">
        <f>[2]pflogic_school!N12</f>
        <v>0</v>
      </c>
      <c r="O12">
        <f>[2]pflogic_school!O12</f>
        <v>0</v>
      </c>
      <c r="P12">
        <f>[2]pflogic_school!P12</f>
        <v>1</v>
      </c>
      <c r="Q12">
        <f>[2]pflogic_school!Q12</f>
        <v>0</v>
      </c>
      <c r="R12" t="str">
        <f>[2]pflogic_school!R12</f>
        <v>level*2</v>
      </c>
      <c r="S12" t="str">
        <f>[2]pflogic_school!S12</f>
        <v>0</v>
      </c>
      <c r="T12">
        <f>[2]pflogic_school!T12</f>
        <v>0</v>
      </c>
      <c r="U12">
        <f>[2]pflogic_school!U12</f>
        <v>0</v>
      </c>
      <c r="V12" t="str">
        <f>[2]pflogic_school!V12</f>
        <v>101|2|1</v>
      </c>
      <c r="W12">
        <f>[2]pflogic_school!W12</f>
        <v>0</v>
      </c>
      <c r="X12">
        <f>[2]pflogic_school!X12</f>
        <v>0</v>
      </c>
      <c r="Y12">
        <f>[2]pflogic_school!Y12</f>
        <v>0</v>
      </c>
    </row>
    <row r="13" spans="1:28">
      <c r="A13" t="str">
        <f>[2]pflogic_school!A13</f>
        <v>聚灵剑</v>
      </c>
      <c r="B13">
        <f>[2]pflogic_school!B13</f>
        <v>1105</v>
      </c>
      <c r="C13" t="str">
        <f>[2]pflogic_school!C13</f>
        <v>土</v>
      </c>
      <c r="D13">
        <f>[2]pflogic_school!D13</f>
        <v>2</v>
      </c>
      <c r="E13">
        <f>[2]pflogic_school!E13</f>
        <v>1</v>
      </c>
      <c r="F13">
        <f>[2]pflogic_school!F13</f>
        <v>2</v>
      </c>
      <c r="G13">
        <f>[2]pflogic_school!G13</f>
        <v>2</v>
      </c>
      <c r="H13" t="str">
        <f>[2]pflogic_school!H13</f>
        <v>攻击</v>
      </c>
      <c r="I13">
        <f>[2]pflogic_school!I13</f>
        <v>0</v>
      </c>
      <c r="J13" t="str">
        <f>[2]pflogic_school!J13</f>
        <v>110|1</v>
      </c>
      <c r="K13" t="str">
        <f>[2]pflogic_school!K13</f>
        <v>110|1</v>
      </c>
      <c r="L13" t="str">
        <f>[2]pflogic_school!L13</f>
        <v>100|1,108|2,111|3,114|4,117|5,120|6</v>
      </c>
      <c r="M13" t="str">
        <f>[2]pflogic_school!M13</f>
        <v>1|1</v>
      </c>
      <c r="N13">
        <f>[2]pflogic_school!N13</f>
        <v>0</v>
      </c>
      <c r="O13">
        <f>[2]pflogic_school!O13</f>
        <v>0</v>
      </c>
      <c r="P13">
        <f>[2]pflogic_school!P13</f>
        <v>1</v>
      </c>
      <c r="Q13">
        <f>[2]pflogic_school!Q13</f>
        <v>0</v>
      </c>
      <c r="R13" t="str">
        <f>[2]pflogic_school!R13</f>
        <v>level*2.5</v>
      </c>
      <c r="S13" t="str">
        <f>[2]pflogic_school!S13</f>
        <v>0</v>
      </c>
      <c r="T13">
        <f>[2]pflogic_school!T13</f>
        <v>0</v>
      </c>
      <c r="U13">
        <f>[2]pflogic_school!U13</f>
        <v>1</v>
      </c>
      <c r="V13">
        <f>[2]pflogic_school!V13</f>
        <v>0</v>
      </c>
      <c r="W13">
        <f>[2]pflogic_school!W13</f>
        <v>0</v>
      </c>
      <c r="X13">
        <f>[2]pflogic_school!X13</f>
        <v>0</v>
      </c>
      <c r="Y13">
        <f>[2]pflogic_school!Y13</f>
        <v>0</v>
      </c>
    </row>
    <row r="14" spans="1:28">
      <c r="A14" t="str">
        <f>[2]pflogic_school!A14</f>
        <v>剑遁</v>
      </c>
      <c r="B14">
        <f>[2]pflogic_school!B14</f>
        <v>1106</v>
      </c>
      <c r="C14" t="str">
        <f>[2]pflogic_school!C14</f>
        <v>水</v>
      </c>
      <c r="D14">
        <f>[2]pflogic_school!D14</f>
        <v>2</v>
      </c>
      <c r="E14">
        <f>[2]pflogic_school!E14</f>
        <v>1</v>
      </c>
      <c r="F14">
        <f>[2]pflogic_school!F14</f>
        <v>2</v>
      </c>
      <c r="G14">
        <f>[2]pflogic_school!G14</f>
        <v>2</v>
      </c>
      <c r="H14" t="str">
        <f>[2]pflogic_school!H14</f>
        <v>攻击</v>
      </c>
      <c r="I14">
        <f>[2]pflogic_school!I14</f>
        <v>0</v>
      </c>
      <c r="J14" t="str">
        <f>[2]pflogic_school!J14</f>
        <v>110|1</v>
      </c>
      <c r="K14" t="str">
        <f>[2]pflogic_school!K14</f>
        <v>115|1</v>
      </c>
      <c r="L14" t="str">
        <f>[2]pflogic_school!L14</f>
        <v>90|1,92|2,94|3,96|4,98|5,100|6</v>
      </c>
      <c r="M14" t="str">
        <f>[2]pflogic_school!M14</f>
        <v>1|1</v>
      </c>
      <c r="N14">
        <f>[2]pflogic_school!N14</f>
        <v>0</v>
      </c>
      <c r="O14">
        <f>[2]pflogic_school!O14</f>
        <v>0</v>
      </c>
      <c r="P14">
        <f>[2]pflogic_school!P14</f>
        <v>1</v>
      </c>
      <c r="Q14">
        <f>[2]pflogic_school!Q14</f>
        <v>0</v>
      </c>
      <c r="R14">
        <f>[2]pflogic_school!R14</f>
        <v>0</v>
      </c>
      <c r="S14">
        <f>[2]pflogic_school!S14</f>
        <v>1</v>
      </c>
      <c r="T14">
        <f>[2]pflogic_school!T14</f>
        <v>0</v>
      </c>
      <c r="U14">
        <f>[2]pflogic_school!U14</f>
        <v>0</v>
      </c>
      <c r="V14" t="str">
        <f>[2]pflogic_school!V14</f>
        <v>132|2|1</v>
      </c>
      <c r="W14">
        <f>[2]pflogic_school!W14</f>
        <v>0</v>
      </c>
      <c r="X14">
        <f>[2]pflogic_school!X14</f>
        <v>0</v>
      </c>
      <c r="Y14">
        <f>[2]pflogic_school!Y14</f>
        <v>0</v>
      </c>
    </row>
    <row r="15" spans="1:28">
      <c r="A15" t="str">
        <f>[2]pflogic_school!A15</f>
        <v>万剑归一</v>
      </c>
      <c r="B15">
        <f>[2]pflogic_school!B15</f>
        <v>1107</v>
      </c>
      <c r="C15" t="str">
        <f>[2]pflogic_school!C15</f>
        <v>火</v>
      </c>
      <c r="D15">
        <f>[2]pflogic_school!D15</f>
        <v>2</v>
      </c>
      <c r="E15">
        <f>[2]pflogic_school!E15</f>
        <v>1</v>
      </c>
      <c r="F15">
        <f>[2]pflogic_school!F15</f>
        <v>2</v>
      </c>
      <c r="G15">
        <f>[2]pflogic_school!G15</f>
        <v>2</v>
      </c>
      <c r="H15" t="str">
        <f>[2]pflogic_school!H15</f>
        <v>攻击</v>
      </c>
      <c r="I15">
        <f>[2]pflogic_school!I15</f>
        <v>0</v>
      </c>
      <c r="J15" t="str">
        <f>[2]pflogic_school!J15</f>
        <v>110|1</v>
      </c>
      <c r="K15" t="str">
        <f>[2]pflogic_school!K15</f>
        <v>110|1</v>
      </c>
      <c r="L15" t="str">
        <f>[2]pflogic_school!L15</f>
        <v>40+math.random(20)|1,42+math.random(20)|2,44+math.random(20)|3,46+math.random(20)|4,48+math.random(20)|5,50+math.random(20)|6</v>
      </c>
      <c r="M15" t="str">
        <f>[2]pflogic_school!M15</f>
        <v>1|1</v>
      </c>
      <c r="N15">
        <f>[2]pflogic_school!N15</f>
        <v>0</v>
      </c>
      <c r="O15" t="str">
        <f>[2]pflogic_school!O15</f>
        <v>{attack_ratio=30+(maxhp-hp)/maxhp*70}</v>
      </c>
      <c r="P15">
        <f>[2]pflogic_school!P15</f>
        <v>1</v>
      </c>
      <c r="Q15">
        <f>[2]pflogic_school!Q15</f>
        <v>0</v>
      </c>
      <c r="R15">
        <f>[2]pflogic_school!R15</f>
        <v>0</v>
      </c>
      <c r="S15">
        <f>[2]pflogic_school!S15</f>
        <v>3</v>
      </c>
      <c r="T15">
        <f>[2]pflogic_school!T15</f>
        <v>0</v>
      </c>
      <c r="U15">
        <f>[2]pflogic_school!U15</f>
        <v>0</v>
      </c>
      <c r="V15" t="str">
        <f>[2]pflogic_school!V15</f>
        <v>105|2|1</v>
      </c>
      <c r="W15">
        <f>[2]pflogic_school!W15</f>
        <v>0</v>
      </c>
      <c r="X15">
        <f>[2]pflogic_school!X15</f>
        <v>0</v>
      </c>
      <c r="Y15">
        <f>[2]pflogic_school!Y15</f>
        <v>0</v>
      </c>
    </row>
    <row r="16" spans="1:28">
      <c r="A16" t="str">
        <f>[2]pflogic_school!A16</f>
        <v>金刚伏魔</v>
      </c>
      <c r="B16">
        <f>[2]pflogic_school!B16</f>
        <v>1201</v>
      </c>
      <c r="C16" t="str">
        <f>[2]pflogic_school!C16</f>
        <v>土</v>
      </c>
      <c r="D16">
        <f>[2]pflogic_school!D16</f>
        <v>2</v>
      </c>
      <c r="E16">
        <f>[2]pflogic_school!E16</f>
        <v>2</v>
      </c>
      <c r="F16">
        <f>[2]pflogic_school!F16</f>
        <v>1</v>
      </c>
      <c r="G16">
        <f>[2]pflogic_school!G16</f>
        <v>1</v>
      </c>
      <c r="H16" t="str">
        <f>[2]pflogic_school!H16</f>
        <v>攻击</v>
      </c>
      <c r="I16">
        <f>[2]pflogic_school!I16</f>
        <v>1</v>
      </c>
      <c r="J16" t="str">
        <f>[2]pflogic_school!J16</f>
        <v>100|1</v>
      </c>
      <c r="K16" t="str">
        <f>[2]pflogic_school!K16</f>
        <v>100|1</v>
      </c>
      <c r="L16" t="str">
        <f>[2]pflogic_school!L16</f>
        <v>100|1</v>
      </c>
      <c r="M16" t="str">
        <f>[2]pflogic_school!M16</f>
        <v>2|1,2|2,3|3,3|4,3|5</v>
      </c>
      <c r="N16" t="str">
        <f>[2]pflogic_school!N16</f>
        <v>level*80+70</v>
      </c>
      <c r="O16">
        <f>[2]pflogic_school!O16</f>
        <v>0</v>
      </c>
      <c r="P16">
        <f>[2]pflogic_school!P16</f>
        <v>1</v>
      </c>
      <c r="Q16">
        <f>[2]pflogic_school!Q16</f>
        <v>0</v>
      </c>
      <c r="R16" t="str">
        <f>[2]pflogic_school!R16</f>
        <v>level*2</v>
      </c>
      <c r="S16" t="str">
        <f>[2]pflogic_school!S16</f>
        <v>0</v>
      </c>
      <c r="T16">
        <f>[2]pflogic_school!T16</f>
        <v>0</v>
      </c>
      <c r="U16">
        <f>[2]pflogic_school!U16</f>
        <v>0</v>
      </c>
      <c r="V16">
        <f>[2]pflogic_school!V16</f>
        <v>0</v>
      </c>
      <c r="W16">
        <f>[2]pflogic_school!W16</f>
        <v>0</v>
      </c>
      <c r="X16">
        <f>[2]pflogic_school!X16</f>
        <v>0</v>
      </c>
      <c r="Y16">
        <f>[2]pflogic_school!Y16</f>
        <v>0</v>
      </c>
    </row>
    <row r="17" spans="1:25">
      <c r="A17" t="str">
        <f>[2]pflogic_school!A17</f>
        <v>九品莲台</v>
      </c>
      <c r="B17">
        <f>[2]pflogic_school!B17</f>
        <v>1202</v>
      </c>
      <c r="C17" t="str">
        <f>[2]pflogic_school!C17</f>
        <v>水</v>
      </c>
      <c r="D17">
        <f>[2]pflogic_school!D17</f>
        <v>1</v>
      </c>
      <c r="E17">
        <f>[2]pflogic_school!E17</f>
        <v>2</v>
      </c>
      <c r="F17">
        <f>[2]pflogic_school!F17</f>
        <v>1</v>
      </c>
      <c r="G17">
        <f>[2]pflogic_school!G17</f>
        <v>1</v>
      </c>
      <c r="H17" t="str">
        <f>[2]pflogic_school!H17</f>
        <v>治疗</v>
      </c>
      <c r="I17">
        <f>[2]pflogic_school!I17</f>
        <v>0</v>
      </c>
      <c r="J17" t="str">
        <f>[2]pflogic_school!J17</f>
        <v>0|1</v>
      </c>
      <c r="K17" t="str">
        <f>[2]pflogic_school!K17</f>
        <v>115|1</v>
      </c>
      <c r="L17" t="str">
        <f>[2]pflogic_school!L17</f>
        <v>0|1</v>
      </c>
      <c r="M17" t="str">
        <f>[2]pflogic_school!M17</f>
        <v>2|1,2|2,3|3,3|4,3|5</v>
      </c>
      <c r="N17" t="str">
        <f>[2]pflogic_school!N17</f>
        <v>20*level*(level+1)+50</v>
      </c>
      <c r="O17">
        <f>[2]pflogic_school!O17</f>
        <v>0</v>
      </c>
      <c r="P17">
        <f>[2]pflogic_school!P17</f>
        <v>1</v>
      </c>
      <c r="Q17">
        <f>[2]pflogic_school!Q17</f>
        <v>0</v>
      </c>
      <c r="R17" t="str">
        <f>[2]pflogic_school!R17</f>
        <v>level*2</v>
      </c>
      <c r="S17" t="str">
        <f>[2]pflogic_school!S17</f>
        <v>0</v>
      </c>
      <c r="T17">
        <f>[2]pflogic_school!T17</f>
        <v>0</v>
      </c>
      <c r="U17">
        <f>[2]pflogic_school!U17</f>
        <v>0</v>
      </c>
      <c r="V17">
        <f>[2]pflogic_school!V17</f>
        <v>0</v>
      </c>
      <c r="W17" t="str">
        <f>[2]pflogic_school!W17</f>
        <v>114|3|1</v>
      </c>
      <c r="X17">
        <f>[2]pflogic_school!X17</f>
        <v>0</v>
      </c>
      <c r="Y17">
        <f>[2]pflogic_school!Y17</f>
        <v>0</v>
      </c>
    </row>
    <row r="18" spans="1:25">
      <c r="A18" t="str">
        <f>[2]pflogic_school!A18</f>
        <v>我佛慈悲</v>
      </c>
      <c r="B18">
        <f>[2]pflogic_school!B18</f>
        <v>1203</v>
      </c>
      <c r="C18" t="str">
        <f>[2]pflogic_school!C18</f>
        <v>火</v>
      </c>
      <c r="D18">
        <f>[2]pflogic_school!D18</f>
        <v>1</v>
      </c>
      <c r="E18">
        <f>[2]pflogic_school!E18</f>
        <v>2</v>
      </c>
      <c r="F18">
        <f>[2]pflogic_school!F18</f>
        <v>1</v>
      </c>
      <c r="G18">
        <f>[2]pflogic_school!G18</f>
        <v>1</v>
      </c>
      <c r="H18" t="str">
        <f>[2]pflogic_school!H18</f>
        <v>治疗</v>
      </c>
      <c r="I18">
        <f>[2]pflogic_school!I18</f>
        <v>0</v>
      </c>
      <c r="J18" t="str">
        <f>[2]pflogic_school!J18</f>
        <v>0|1</v>
      </c>
      <c r="K18" t="str">
        <f>[2]pflogic_school!K18</f>
        <v>110|1</v>
      </c>
      <c r="L18" t="str">
        <f>[2]pflogic_school!L18</f>
        <v>0|1</v>
      </c>
      <c r="M18" t="str">
        <f>[2]pflogic_school!M18</f>
        <v>1|1</v>
      </c>
      <c r="N18" t="str">
        <f>[2]pflogic_school!N18</f>
        <v>39*level*(level+1)+100</v>
      </c>
      <c r="O18" t="str">
        <f>[2]pflogic_school!O18</f>
        <v>{buff_effect=20}</v>
      </c>
      <c r="P18">
        <f>[2]pflogic_school!P18</f>
        <v>1</v>
      </c>
      <c r="Q18">
        <f>[2]pflogic_school!Q18</f>
        <v>0</v>
      </c>
      <c r="R18" t="str">
        <f>[2]pflogic_school!R18</f>
        <v>level*2</v>
      </c>
      <c r="S18" t="str">
        <f>[2]pflogic_school!S18</f>
        <v>0</v>
      </c>
      <c r="T18">
        <f>[2]pflogic_school!T18</f>
        <v>0</v>
      </c>
      <c r="U18">
        <f>[2]pflogic_school!U18</f>
        <v>0</v>
      </c>
      <c r="V18">
        <f>[2]pflogic_school!V18</f>
        <v>0</v>
      </c>
      <c r="W18">
        <f>[2]pflogic_school!W18</f>
        <v>0</v>
      </c>
      <c r="X18">
        <f>[2]pflogic_school!X18</f>
        <v>0</v>
      </c>
      <c r="Y18">
        <f>[2]pflogic_school!Y18</f>
        <v>0</v>
      </c>
    </row>
    <row r="19" spans="1:25">
      <c r="A19" t="str">
        <f>[2]pflogic_school!A19</f>
        <v>禅心定神</v>
      </c>
      <c r="B19">
        <f>[2]pflogic_school!B19</f>
        <v>1204</v>
      </c>
      <c r="C19" t="str">
        <f>[2]pflogic_school!C19</f>
        <v>风</v>
      </c>
      <c r="D19">
        <f>[2]pflogic_school!D19</f>
        <v>1</v>
      </c>
      <c r="E19">
        <f>[2]pflogic_school!E19</f>
        <v>2</v>
      </c>
      <c r="F19">
        <f>[2]pflogic_school!F19</f>
        <v>2</v>
      </c>
      <c r="G19">
        <f>[2]pflogic_school!G19</f>
        <v>2</v>
      </c>
      <c r="H19" t="str">
        <f>[2]pflogic_school!H19</f>
        <v>辅助</v>
      </c>
      <c r="I19">
        <f>[2]pflogic_school!I19</f>
        <v>0</v>
      </c>
      <c r="J19" t="str">
        <f>[2]pflogic_school!J19</f>
        <v>0|1</v>
      </c>
      <c r="K19" t="str">
        <f>[2]pflogic_school!K19</f>
        <v>120|1</v>
      </c>
      <c r="L19" t="str">
        <f>[2]pflogic_school!L19</f>
        <v>0|1</v>
      </c>
      <c r="M19" t="str">
        <f>[2]pflogic_school!M19</f>
        <v>1|1</v>
      </c>
      <c r="N19">
        <f>[2]pflogic_school!N19</f>
        <v>0</v>
      </c>
      <c r="O19">
        <f>[2]pflogic_school!O19</f>
        <v>0</v>
      </c>
      <c r="P19">
        <f>[2]pflogic_school!P19</f>
        <v>1</v>
      </c>
      <c r="Q19">
        <f>[2]pflogic_school!Q19</f>
        <v>0</v>
      </c>
      <c r="R19" t="str">
        <f>[2]pflogic_school!R19</f>
        <v>level*3</v>
      </c>
      <c r="S19" t="str">
        <f>[2]pflogic_school!S19</f>
        <v>0</v>
      </c>
      <c r="T19">
        <f>[2]pflogic_school!T19</f>
        <v>0</v>
      </c>
      <c r="U19">
        <f>[2]pflogic_school!U19</f>
        <v>0</v>
      </c>
      <c r="V19">
        <f>[2]pflogic_school!V19</f>
        <v>0</v>
      </c>
      <c r="W19">
        <f>[2]pflogic_school!W19</f>
        <v>0</v>
      </c>
      <c r="X19">
        <f>[2]pflogic_school!X19</f>
        <v>0</v>
      </c>
      <c r="Y19">
        <f>[2]pflogic_school!Y19</f>
        <v>0</v>
      </c>
    </row>
    <row r="20" spans="1:25">
      <c r="A20" t="str">
        <f>[2]pflogic_school!A20</f>
        <v>轮回</v>
      </c>
      <c r="B20">
        <f>[2]pflogic_school!B20</f>
        <v>1205</v>
      </c>
      <c r="C20" t="str">
        <f>[2]pflogic_school!C20</f>
        <v>土</v>
      </c>
      <c r="D20">
        <f>[2]pflogic_school!D20</f>
        <v>1</v>
      </c>
      <c r="E20">
        <f>[2]pflogic_school!E20</f>
        <v>2</v>
      </c>
      <c r="F20">
        <f>[2]pflogic_school!F20</f>
        <v>2</v>
      </c>
      <c r="G20">
        <f>[2]pflogic_school!G20</f>
        <v>2</v>
      </c>
      <c r="H20" t="str">
        <f>[2]pflogic_school!H20</f>
        <v>治疗</v>
      </c>
      <c r="I20">
        <f>[2]pflogic_school!I20</f>
        <v>0</v>
      </c>
      <c r="J20" t="str">
        <f>[2]pflogic_school!J20</f>
        <v>0|1</v>
      </c>
      <c r="K20" t="str">
        <f>[2]pflogic_school!K20</f>
        <v>100|1</v>
      </c>
      <c r="L20" t="str">
        <f>[2]pflogic_school!L20</f>
        <v>0|1</v>
      </c>
      <c r="M20" t="str">
        <f>[2]pflogic_school!M20</f>
        <v>1|1</v>
      </c>
      <c r="N20" t="str">
        <f>[2]pflogic_school!N20</f>
        <v>level*150+75</v>
      </c>
      <c r="O20">
        <f>[2]pflogic_school!O20</f>
        <v>0</v>
      </c>
      <c r="P20">
        <f>[2]pflogic_school!P20</f>
        <v>2</v>
      </c>
      <c r="Q20">
        <f>[2]pflogic_school!Q20</f>
        <v>0</v>
      </c>
      <c r="R20" t="str">
        <f>[2]pflogic_school!R20</f>
        <v>level*4</v>
      </c>
      <c r="S20" t="str">
        <f>[2]pflogic_school!S20</f>
        <v>0</v>
      </c>
      <c r="T20">
        <f>[2]pflogic_school!T20</f>
        <v>0</v>
      </c>
      <c r="U20">
        <f>[2]pflogic_school!U20</f>
        <v>0</v>
      </c>
      <c r="V20">
        <f>[2]pflogic_school!V20</f>
        <v>0</v>
      </c>
      <c r="W20">
        <f>[2]pflogic_school!W20</f>
        <v>0</v>
      </c>
      <c r="X20">
        <f>[2]pflogic_school!X20</f>
        <v>0</v>
      </c>
      <c r="Y20">
        <f>[2]pflogic_school!Y20</f>
        <v>0</v>
      </c>
    </row>
    <row r="21" spans="1:25">
      <c r="A21" t="str">
        <f>[2]pflogic_school!A21</f>
        <v>不动明王</v>
      </c>
      <c r="B21">
        <f>[2]pflogic_school!B21</f>
        <v>1206</v>
      </c>
      <c r="C21" t="str">
        <f>[2]pflogic_school!C21</f>
        <v>土</v>
      </c>
      <c r="D21">
        <f>[2]pflogic_school!D21</f>
        <v>1</v>
      </c>
      <c r="E21">
        <f>[2]pflogic_school!E21</f>
        <v>2</v>
      </c>
      <c r="F21">
        <f>[2]pflogic_school!F21</f>
        <v>2</v>
      </c>
      <c r="G21">
        <f>[2]pflogic_school!G21</f>
        <v>2</v>
      </c>
      <c r="H21" t="str">
        <f>[2]pflogic_school!H21</f>
        <v>辅助</v>
      </c>
      <c r="I21">
        <f>[2]pflogic_school!I21</f>
        <v>0</v>
      </c>
      <c r="J21" t="str">
        <f>[2]pflogic_school!J21</f>
        <v>0|1</v>
      </c>
      <c r="K21" t="str">
        <f>[2]pflogic_school!K21</f>
        <v>110|1</v>
      </c>
      <c r="L21" t="str">
        <f>[2]pflogic_school!L21</f>
        <v>0|1</v>
      </c>
      <c r="M21" t="str">
        <f>[2]pflogic_school!M21</f>
        <v>1|1</v>
      </c>
      <c r="N21">
        <f>[2]pflogic_school!N21</f>
        <v>0</v>
      </c>
      <c r="O21">
        <f>[2]pflogic_school!O21</f>
        <v>0</v>
      </c>
      <c r="P21">
        <f>[2]pflogic_school!P21</f>
        <v>1</v>
      </c>
      <c r="Q21">
        <f>[2]pflogic_school!Q21</f>
        <v>0</v>
      </c>
      <c r="R21" t="str">
        <f>[2]pflogic_school!R21</f>
        <v>level*3</v>
      </c>
      <c r="S21" t="str">
        <f>[2]pflogic_school!S21</f>
        <v>0</v>
      </c>
      <c r="T21">
        <f>[2]pflogic_school!T21</f>
        <v>0</v>
      </c>
      <c r="U21">
        <f>[2]pflogic_school!U21</f>
        <v>0</v>
      </c>
      <c r="V21">
        <f>[2]pflogic_school!V21</f>
        <v>0</v>
      </c>
      <c r="W21" t="str">
        <f>[2]pflogic_school!W21</f>
        <v>111|2|1</v>
      </c>
      <c r="X21">
        <f>[2]pflogic_school!X21</f>
        <v>0</v>
      </c>
      <c r="Y21">
        <f>[2]pflogic_school!Y21</f>
        <v>0</v>
      </c>
    </row>
    <row r="22" spans="1:25">
      <c r="A22" t="str">
        <f>[2]pflogic_school!A22</f>
        <v>佛法无边</v>
      </c>
      <c r="B22">
        <f>[2]pflogic_school!B22</f>
        <v>1207</v>
      </c>
      <c r="C22" t="str">
        <f>[2]pflogic_school!C22</f>
        <v>水</v>
      </c>
      <c r="D22">
        <f>[2]pflogic_school!D22</f>
        <v>1</v>
      </c>
      <c r="E22">
        <f>[2]pflogic_school!E22</f>
        <v>2</v>
      </c>
      <c r="F22">
        <f>[2]pflogic_school!F22</f>
        <v>2</v>
      </c>
      <c r="G22">
        <f>[2]pflogic_school!G22</f>
        <v>2</v>
      </c>
      <c r="H22" t="str">
        <f>[2]pflogic_school!H22</f>
        <v>辅助</v>
      </c>
      <c r="I22">
        <f>[2]pflogic_school!I22</f>
        <v>0</v>
      </c>
      <c r="J22" t="str">
        <f>[2]pflogic_school!J22</f>
        <v>0|1</v>
      </c>
      <c r="K22" t="str">
        <f>[2]pflogic_school!K22</f>
        <v>115|1</v>
      </c>
      <c r="L22" t="str">
        <f>[2]pflogic_school!L22</f>
        <v>0|1</v>
      </c>
      <c r="M22" t="str">
        <f>[2]pflogic_school!M22</f>
        <v>1|1</v>
      </c>
      <c r="N22">
        <f>[2]pflogic_school!N22</f>
        <v>0</v>
      </c>
      <c r="O22">
        <f>[2]pflogic_school!O22</f>
        <v>0</v>
      </c>
      <c r="P22">
        <f>[2]pflogic_school!P22</f>
        <v>1</v>
      </c>
      <c r="Q22">
        <f>[2]pflogic_school!Q22</f>
        <v>0</v>
      </c>
      <c r="R22">
        <f>[2]pflogic_school!R22</f>
        <v>0</v>
      </c>
      <c r="S22">
        <f>[2]pflogic_school!S22</f>
        <v>3</v>
      </c>
      <c r="T22">
        <f>[2]pflogic_school!T22</f>
        <v>0</v>
      </c>
      <c r="U22">
        <f>[2]pflogic_school!U22</f>
        <v>0</v>
      </c>
      <c r="V22">
        <f>[2]pflogic_school!V22</f>
        <v>0</v>
      </c>
      <c r="W22">
        <f>[2]pflogic_school!W22</f>
        <v>0</v>
      </c>
      <c r="X22">
        <f>[2]pflogic_school!X22</f>
        <v>0</v>
      </c>
      <c r="Y22">
        <f>[2]pflogic_school!Y22</f>
        <v>0</v>
      </c>
    </row>
    <row r="23" spans="1:25">
      <c r="A23" t="str">
        <f>[2]pflogic_school!A23</f>
        <v>三昧真火</v>
      </c>
      <c r="B23">
        <f>[2]pflogic_school!B23</f>
        <v>1301</v>
      </c>
      <c r="C23" t="str">
        <f>[2]pflogic_school!C23</f>
        <v>火</v>
      </c>
      <c r="D23">
        <f>[2]pflogic_school!D23</f>
        <v>2</v>
      </c>
      <c r="E23">
        <f>[2]pflogic_school!E23</f>
        <v>2</v>
      </c>
      <c r="F23">
        <f>[2]pflogic_school!F23</f>
        <v>1</v>
      </c>
      <c r="G23">
        <f>[2]pflogic_school!G23</f>
        <v>1</v>
      </c>
      <c r="H23" t="str">
        <f>[2]pflogic_school!H23</f>
        <v>攻击</v>
      </c>
      <c r="I23">
        <f>[2]pflogic_school!I23</f>
        <v>0</v>
      </c>
      <c r="J23" t="str">
        <f>[2]pflogic_school!J23</f>
        <v>110|1</v>
      </c>
      <c r="K23" t="str">
        <f>[2]pflogic_school!K23</f>
        <v>90|1</v>
      </c>
      <c r="L23" t="str">
        <f>[2]pflogic_school!L23</f>
        <v>80|1,82|2,84|3,86|4,88|5,90|6</v>
      </c>
      <c r="M23" t="str">
        <f>[2]pflogic_school!M23</f>
        <v>2|1,2|2,3|3,3|4,4|5</v>
      </c>
      <c r="N23">
        <f>[2]pflogic_school!N23</f>
        <v>0</v>
      </c>
      <c r="O23">
        <f>[2]pflogic_school!O23</f>
        <v>0</v>
      </c>
      <c r="P23">
        <f>[2]pflogic_school!P23</f>
        <v>1</v>
      </c>
      <c r="Q23">
        <f>[2]pflogic_school!Q23</f>
        <v>0</v>
      </c>
      <c r="R23" t="str">
        <f>[2]pflogic_school!R23</f>
        <v>level*2</v>
      </c>
      <c r="S23" t="str">
        <f>[2]pflogic_school!S23</f>
        <v>0</v>
      </c>
      <c r="T23">
        <f>[2]pflogic_school!T23</f>
        <v>0</v>
      </c>
      <c r="U23">
        <f>[2]pflogic_school!U23</f>
        <v>0</v>
      </c>
      <c r="V23">
        <f>[2]pflogic_school!V23</f>
        <v>0</v>
      </c>
      <c r="W23">
        <f>[2]pflogic_school!W23</f>
        <v>0</v>
      </c>
      <c r="X23">
        <f>[2]pflogic_school!X23</f>
        <v>0</v>
      </c>
      <c r="Y23">
        <f>[2]pflogic_school!Y23</f>
        <v>0</v>
      </c>
    </row>
    <row r="24" spans="1:25">
      <c r="A24" t="str">
        <f>[2]pflogic_school!A24</f>
        <v>鬼灵驱除</v>
      </c>
      <c r="B24">
        <f>[2]pflogic_school!B24</f>
        <v>1302</v>
      </c>
      <c r="C24" t="str">
        <f>[2]pflogic_school!C24</f>
        <v>土</v>
      </c>
      <c r="D24">
        <f>[2]pflogic_school!D24</f>
        <v>2</v>
      </c>
      <c r="E24">
        <f>[2]pflogic_school!E24</f>
        <v>2</v>
      </c>
      <c r="F24">
        <f>[2]pflogic_school!F24</f>
        <v>2</v>
      </c>
      <c r="G24">
        <f>[2]pflogic_school!G24</f>
        <v>2</v>
      </c>
      <c r="H24" t="str">
        <f>[2]pflogic_school!H24</f>
        <v>攻击</v>
      </c>
      <c r="I24">
        <f>[2]pflogic_school!I24</f>
        <v>0</v>
      </c>
      <c r="J24" t="str">
        <f>[2]pflogic_school!J24</f>
        <v>110|1</v>
      </c>
      <c r="K24" t="str">
        <f>[2]pflogic_school!K24</f>
        <v>100|1</v>
      </c>
      <c r="L24" t="str">
        <f>[2]pflogic_school!L24</f>
        <v>105+ghost*20|1,108+ghost*21|2,111+ghost*22|3,114+ghost*23|4,117+ghost*24|5,120+ghost*25|6</v>
      </c>
      <c r="M24" t="str">
        <f>[2]pflogic_school!M24</f>
        <v>1|1</v>
      </c>
      <c r="N24">
        <f>[2]pflogic_school!N24</f>
        <v>0</v>
      </c>
      <c r="O24">
        <f>[2]pflogic_school!O24</f>
        <v>0</v>
      </c>
      <c r="P24">
        <f>[2]pflogic_school!P24</f>
        <v>1</v>
      </c>
      <c r="Q24">
        <f>[2]pflogic_school!Q24</f>
        <v>0</v>
      </c>
      <c r="R24" t="str">
        <f>[2]pflogic_school!R24</f>
        <v>level*2</v>
      </c>
      <c r="S24" t="str">
        <f>[2]pflogic_school!S24</f>
        <v>0</v>
      </c>
      <c r="T24">
        <f>[2]pflogic_school!T24</f>
        <v>0</v>
      </c>
      <c r="U24">
        <f>[2]pflogic_school!U24</f>
        <v>0</v>
      </c>
      <c r="V24">
        <f>[2]pflogic_school!V24</f>
        <v>0</v>
      </c>
      <c r="W24">
        <f>[2]pflogic_school!W24</f>
        <v>0</v>
      </c>
      <c r="X24">
        <f>[2]pflogic_school!X24</f>
        <v>0</v>
      </c>
      <c r="Y24">
        <f>[2]pflogic_school!Y24</f>
        <v>0</v>
      </c>
    </row>
    <row r="25" spans="1:25">
      <c r="A25" t="str">
        <f>[2]pflogic_school!A25</f>
        <v>日火神芒</v>
      </c>
      <c r="B25">
        <f>[2]pflogic_school!B25</f>
        <v>1303</v>
      </c>
      <c r="C25" t="str">
        <f>[2]pflogic_school!C25</f>
        <v>火</v>
      </c>
      <c r="D25">
        <f>[2]pflogic_school!D25</f>
        <v>2</v>
      </c>
      <c r="E25">
        <f>[2]pflogic_school!E25</f>
        <v>2</v>
      </c>
      <c r="F25">
        <f>[2]pflogic_school!F25</f>
        <v>2</v>
      </c>
      <c r="G25">
        <f>[2]pflogic_school!G25</f>
        <v>2</v>
      </c>
      <c r="H25" t="str">
        <f>[2]pflogic_school!H25</f>
        <v>攻击</v>
      </c>
      <c r="I25">
        <f>[2]pflogic_school!I25</f>
        <v>0</v>
      </c>
      <c r="J25" t="str">
        <f>[2]pflogic_school!J25</f>
        <v>110|1</v>
      </c>
      <c r="K25" t="str">
        <f>[2]pflogic_school!K25</f>
        <v>110|1</v>
      </c>
      <c r="L25" t="str">
        <f>[2]pflogic_school!L25</f>
        <v>130|1,132|2,134|3,136|4,138|5,140|6</v>
      </c>
      <c r="M25" t="str">
        <f>[2]pflogic_school!M25</f>
        <v>1|1</v>
      </c>
      <c r="N25">
        <f>[2]pflogic_school!N25</f>
        <v>0</v>
      </c>
      <c r="O25" t="str">
        <f>[2]pflogic_school!O25</f>
        <v>{double_attack_ratio=10+level*5+aura*10}</v>
      </c>
      <c r="P25">
        <f>[2]pflogic_school!P25</f>
        <v>1</v>
      </c>
      <c r="Q25">
        <f>[2]pflogic_school!Q25</f>
        <v>0</v>
      </c>
      <c r="R25" t="str">
        <f>[2]pflogic_school!R25</f>
        <v>level*2</v>
      </c>
      <c r="S25" t="str">
        <f>[2]pflogic_school!S25</f>
        <v>0</v>
      </c>
      <c r="T25">
        <f>[2]pflogic_school!T25</f>
        <v>0</v>
      </c>
      <c r="U25">
        <f>[2]pflogic_school!U25</f>
        <v>0</v>
      </c>
      <c r="V25">
        <f>[2]pflogic_school!V25</f>
        <v>0</v>
      </c>
      <c r="W25">
        <f>[2]pflogic_school!W25</f>
        <v>0</v>
      </c>
      <c r="X25">
        <f>[2]pflogic_school!X25</f>
        <v>0</v>
      </c>
      <c r="Y25">
        <f>[2]pflogic_school!Y25</f>
        <v>0</v>
      </c>
    </row>
    <row r="26" spans="1:25">
      <c r="A26" t="str">
        <f>[2]pflogic_school!A26</f>
        <v>水魂术</v>
      </c>
      <c r="B26">
        <f>[2]pflogic_school!B26</f>
        <v>1304</v>
      </c>
      <c r="C26" t="str">
        <f>[2]pflogic_school!C26</f>
        <v>土</v>
      </c>
      <c r="D26">
        <f>[2]pflogic_school!D26</f>
        <v>1</v>
      </c>
      <c r="E26">
        <f>[2]pflogic_school!E26</f>
        <v>2</v>
      </c>
      <c r="F26">
        <f>[2]pflogic_school!F26</f>
        <v>2</v>
      </c>
      <c r="G26">
        <f>[2]pflogic_school!G26</f>
        <v>2</v>
      </c>
      <c r="H26" t="str">
        <f>[2]pflogic_school!H26</f>
        <v>辅助</v>
      </c>
      <c r="I26">
        <f>[2]pflogic_school!I26</f>
        <v>0</v>
      </c>
      <c r="J26" t="str">
        <f>[2]pflogic_school!J26</f>
        <v>110|1</v>
      </c>
      <c r="K26" t="str">
        <f>[2]pflogic_school!K26</f>
        <v>90|1</v>
      </c>
      <c r="L26" t="str">
        <f>[2]pflogic_school!L26</f>
        <v>0|1</v>
      </c>
      <c r="M26" t="str">
        <f>[2]pflogic_school!M26</f>
        <v>1|1</v>
      </c>
      <c r="N26">
        <f>[2]pflogic_school!N26</f>
        <v>0</v>
      </c>
      <c r="O26">
        <f>[2]pflogic_school!O26</f>
        <v>0</v>
      </c>
      <c r="P26">
        <f>[2]pflogic_school!P26</f>
        <v>1</v>
      </c>
      <c r="Q26">
        <f>[2]pflogic_school!Q26</f>
        <v>0</v>
      </c>
      <c r="R26" t="str">
        <f>[2]pflogic_school!R26</f>
        <v>level*2.5</v>
      </c>
      <c r="S26" t="str">
        <f>[2]pflogic_school!S26</f>
        <v>0</v>
      </c>
      <c r="T26">
        <f>[2]pflogic_school!T26</f>
        <v>0</v>
      </c>
      <c r="U26">
        <f>[2]pflogic_school!U26</f>
        <v>0</v>
      </c>
      <c r="V26">
        <f>[2]pflogic_school!V26</f>
        <v>0</v>
      </c>
      <c r="W26" t="str">
        <f>[2]pflogic_school!W26</f>
        <v>103|3|1</v>
      </c>
      <c r="X26">
        <f>[2]pflogic_school!X26</f>
        <v>0</v>
      </c>
      <c r="Y26">
        <f>[2]pflogic_school!Y26</f>
        <v>0</v>
      </c>
    </row>
    <row r="27" spans="1:25">
      <c r="A27" t="str">
        <f>[2]pflogic_school!A27</f>
        <v>星灵闪</v>
      </c>
      <c r="B27">
        <f>[2]pflogic_school!B27</f>
        <v>1305</v>
      </c>
      <c r="C27" t="str">
        <f>[2]pflogic_school!C27</f>
        <v>水</v>
      </c>
      <c r="D27">
        <f>[2]pflogic_school!D27</f>
        <v>3</v>
      </c>
      <c r="E27">
        <f>[2]pflogic_school!E27</f>
        <v>2</v>
      </c>
      <c r="F27">
        <f>[2]pflogic_school!F27</f>
        <v>2</v>
      </c>
      <c r="G27">
        <f>[2]pflogic_school!G27</f>
        <v>2</v>
      </c>
      <c r="H27" t="str">
        <f>[2]pflogic_school!H27</f>
        <v>辅助</v>
      </c>
      <c r="I27">
        <f>[2]pflogic_school!I27</f>
        <v>0</v>
      </c>
      <c r="J27" t="str">
        <f>[2]pflogic_school!J27</f>
        <v>0|1</v>
      </c>
      <c r="K27" t="str">
        <f>[2]pflogic_school!K27</f>
        <v>110|1</v>
      </c>
      <c r="L27" t="str">
        <f>[2]pflogic_school!L27</f>
        <v>0|1</v>
      </c>
      <c r="M27" t="str">
        <f>[2]pflogic_school!M27</f>
        <v>1|1</v>
      </c>
      <c r="N27">
        <f>[2]pflogic_school!N27</f>
        <v>0</v>
      </c>
      <c r="O27">
        <f>[2]pflogic_school!O27</f>
        <v>0</v>
      </c>
      <c r="P27">
        <f>[2]pflogic_school!P27</f>
        <v>1</v>
      </c>
      <c r="Q27">
        <f>[2]pflogic_school!Q27</f>
        <v>0</v>
      </c>
      <c r="R27" t="str">
        <f>[2]pflogic_school!R27</f>
        <v>level*2.5</v>
      </c>
      <c r="S27" t="str">
        <f>[2]pflogic_school!S27</f>
        <v>0</v>
      </c>
      <c r="T27">
        <f>[2]pflogic_school!T27</f>
        <v>0</v>
      </c>
      <c r="U27">
        <f>[2]pflogic_school!U27</f>
        <v>0</v>
      </c>
      <c r="V27" t="str">
        <f>[2]pflogic_school!V27</f>
        <v>133|3|1</v>
      </c>
      <c r="W27">
        <f>[2]pflogic_school!W27</f>
        <v>0</v>
      </c>
      <c r="X27">
        <f>[2]pflogic_school!X27</f>
        <v>0</v>
      </c>
      <c r="Y27">
        <f>[2]pflogic_school!Y27</f>
        <v>0</v>
      </c>
    </row>
    <row r="28" spans="1:25">
      <c r="A28" t="str">
        <f>[2]pflogic_school!A28</f>
        <v>九天罡风</v>
      </c>
      <c r="B28">
        <f>[2]pflogic_school!B28</f>
        <v>1306</v>
      </c>
      <c r="C28" t="str">
        <f>[2]pflogic_school!C28</f>
        <v>风</v>
      </c>
      <c r="D28">
        <f>[2]pflogic_school!D28</f>
        <v>2</v>
      </c>
      <c r="E28">
        <f>[2]pflogic_school!E28</f>
        <v>2</v>
      </c>
      <c r="F28">
        <f>[2]pflogic_school!F28</f>
        <v>1</v>
      </c>
      <c r="G28">
        <f>[2]pflogic_school!G28</f>
        <v>1</v>
      </c>
      <c r="H28" t="str">
        <f>[2]pflogic_school!H28</f>
        <v>攻击</v>
      </c>
      <c r="I28">
        <f>[2]pflogic_school!I28</f>
        <v>0</v>
      </c>
      <c r="J28" t="str">
        <f>[2]pflogic_school!J28</f>
        <v>110|1</v>
      </c>
      <c r="K28" t="str">
        <f>[2]pflogic_school!K28</f>
        <v>120|1</v>
      </c>
      <c r="L28" t="str">
        <f>[2]pflogic_school!L28</f>
        <v>45|1,47|2,49|3,51|4,53|5,55|6</v>
      </c>
      <c r="M28" t="str">
        <f>[2]pflogic_school!M28</f>
        <v>2|1,2|2,3|3,3|4,3|5</v>
      </c>
      <c r="N28">
        <f>[2]pflogic_school!N28</f>
        <v>0</v>
      </c>
      <c r="O28">
        <f>[2]pflogic_school!O28</f>
        <v>0</v>
      </c>
      <c r="P28">
        <f>[2]pflogic_school!P28</f>
        <v>1</v>
      </c>
      <c r="Q28">
        <f>[2]pflogic_school!Q28</f>
        <v>0</v>
      </c>
      <c r="R28" t="str">
        <f>[2]pflogic_school!R28</f>
        <v>level*2</v>
      </c>
      <c r="S28" t="str">
        <f>[2]pflogic_school!S28</f>
        <v>0</v>
      </c>
      <c r="T28">
        <f>[2]pflogic_school!T28</f>
        <v>0</v>
      </c>
      <c r="U28">
        <f>[2]pflogic_school!U28</f>
        <v>0</v>
      </c>
      <c r="V28">
        <f>[2]pflogic_school!V28</f>
        <v>0</v>
      </c>
      <c r="W28">
        <f>[2]pflogic_school!W28</f>
        <v>0</v>
      </c>
      <c r="X28">
        <f>[2]pflogic_school!X28</f>
        <v>0</v>
      </c>
      <c r="Y28">
        <f>[2]pflogic_school!Y28</f>
        <v>0</v>
      </c>
    </row>
    <row r="29" spans="1:25">
      <c r="A29" t="str">
        <f>[2]pflogic_school!A29</f>
        <v>星宿审判</v>
      </c>
      <c r="B29">
        <f>[2]pflogic_school!B29</f>
        <v>1307</v>
      </c>
      <c r="C29" t="str">
        <f>[2]pflogic_school!C29</f>
        <v>火</v>
      </c>
      <c r="D29">
        <f>[2]pflogic_school!D29</f>
        <v>2</v>
      </c>
      <c r="E29">
        <f>[2]pflogic_school!E29</f>
        <v>2</v>
      </c>
      <c r="F29">
        <f>[2]pflogic_school!F29</f>
        <v>2</v>
      </c>
      <c r="G29">
        <f>[2]pflogic_school!G29</f>
        <v>2</v>
      </c>
      <c r="H29" t="str">
        <f>[2]pflogic_school!H29</f>
        <v>攻击</v>
      </c>
      <c r="I29">
        <f>[2]pflogic_school!I29</f>
        <v>0</v>
      </c>
      <c r="J29" t="str">
        <f>[2]pflogic_school!J29</f>
        <v>110|1</v>
      </c>
      <c r="K29" t="str">
        <f>[2]pflogic_school!K29</f>
        <v>100|1</v>
      </c>
      <c r="L29" t="str">
        <f>[2]pflogic_school!L29</f>
        <v>95|1</v>
      </c>
      <c r="M29" t="str">
        <f>[2]pflogic_school!M29</f>
        <v>1|1</v>
      </c>
      <c r="N29" t="str">
        <f>[2]pflogic_school!N29</f>
        <v>80+level</v>
      </c>
      <c r="O29">
        <f>[2]pflogic_school!O29</f>
        <v>0</v>
      </c>
      <c r="P29">
        <f>[2]pflogic_school!P29</f>
        <v>1</v>
      </c>
      <c r="Q29">
        <f>[2]pflogic_school!Q29</f>
        <v>0</v>
      </c>
      <c r="R29">
        <f>[2]pflogic_school!R29</f>
        <v>0</v>
      </c>
      <c r="S29">
        <f>[2]pflogic_school!S29</f>
        <v>3</v>
      </c>
      <c r="T29">
        <f>[2]pflogic_school!T29</f>
        <v>0</v>
      </c>
      <c r="U29">
        <f>[2]pflogic_school!U29</f>
        <v>0</v>
      </c>
      <c r="V29">
        <f>[2]pflogic_school!V29</f>
        <v>0</v>
      </c>
      <c r="W29">
        <f>[2]pflogic_school!W29</f>
        <v>0</v>
      </c>
      <c r="X29">
        <f>[2]pflogic_school!X29</f>
        <v>0</v>
      </c>
      <c r="Y29">
        <f>[2]pflogic_school!Y29</f>
        <v>0</v>
      </c>
    </row>
    <row r="30" spans="1:25">
      <c r="A30" t="str">
        <f>[2]pflogic_school!A30</f>
        <v>风云雷动</v>
      </c>
      <c r="B30">
        <f>[2]pflogic_school!B30</f>
        <v>1401</v>
      </c>
      <c r="C30" t="str">
        <f>[2]pflogic_school!C30</f>
        <v>风</v>
      </c>
      <c r="D30">
        <f>[2]pflogic_school!D30</f>
        <v>2</v>
      </c>
      <c r="E30">
        <f>[2]pflogic_school!E30</f>
        <v>2</v>
      </c>
      <c r="F30">
        <f>[2]pflogic_school!F30</f>
        <v>1</v>
      </c>
      <c r="G30">
        <f>[2]pflogic_school!G30</f>
        <v>1</v>
      </c>
      <c r="H30" t="str">
        <f>[2]pflogic_school!H30</f>
        <v>攻击</v>
      </c>
      <c r="I30">
        <f>[2]pflogic_school!I30</f>
        <v>1</v>
      </c>
      <c r="J30" t="str">
        <f>[2]pflogic_school!J30</f>
        <v>100|1</v>
      </c>
      <c r="K30" t="str">
        <f>[2]pflogic_school!K30</f>
        <v>100|1</v>
      </c>
      <c r="L30" t="str">
        <f>[2]pflogic_school!L30</f>
        <v>100|1</v>
      </c>
      <c r="M30" t="str">
        <f>[2]pflogic_school!M30</f>
        <v>2|1,2|2,3|3,3|4,3|5</v>
      </c>
      <c r="N30" t="str">
        <f>[2]pflogic_school!N30</f>
        <v>level*100+75</v>
      </c>
      <c r="O30">
        <f>[2]pflogic_school!O30</f>
        <v>0</v>
      </c>
      <c r="P30">
        <f>[2]pflogic_school!P30</f>
        <v>1</v>
      </c>
      <c r="Q30">
        <f>[2]pflogic_school!Q30</f>
        <v>0</v>
      </c>
      <c r="R30" t="str">
        <f>[2]pflogic_school!R30</f>
        <v>level*2</v>
      </c>
      <c r="S30" t="str">
        <f>[2]pflogic_school!S30</f>
        <v>0</v>
      </c>
      <c r="T30">
        <f>[2]pflogic_school!T30</f>
        <v>0</v>
      </c>
      <c r="U30">
        <f>[2]pflogic_school!U30</f>
        <v>0</v>
      </c>
      <c r="V30">
        <f>[2]pflogic_school!V30</f>
        <v>0</v>
      </c>
      <c r="W30">
        <f>[2]pflogic_school!W30</f>
        <v>0</v>
      </c>
      <c r="X30">
        <f>[2]pflogic_school!X30</f>
        <v>0</v>
      </c>
      <c r="Y30">
        <f>[2]pflogic_school!Y30</f>
        <v>0</v>
      </c>
    </row>
    <row r="31" spans="1:25">
      <c r="A31" t="str">
        <f>[2]pflogic_school!A31</f>
        <v>杏黄旗</v>
      </c>
      <c r="B31">
        <f>[2]pflogic_school!B31</f>
        <v>1402</v>
      </c>
      <c r="C31" t="str">
        <f>[2]pflogic_school!C31</f>
        <v>火</v>
      </c>
      <c r="D31">
        <f>[2]pflogic_school!D31</f>
        <v>1</v>
      </c>
      <c r="E31">
        <f>[2]pflogic_school!E31</f>
        <v>2</v>
      </c>
      <c r="F31">
        <f>[2]pflogic_school!F31</f>
        <v>2</v>
      </c>
      <c r="G31">
        <f>[2]pflogic_school!G31</f>
        <v>2</v>
      </c>
      <c r="H31" t="str">
        <f>[2]pflogic_school!H31</f>
        <v>辅助</v>
      </c>
      <c r="I31">
        <f>[2]pflogic_school!I31</f>
        <v>0</v>
      </c>
      <c r="J31" t="str">
        <f>[2]pflogic_school!J31</f>
        <v>0|1</v>
      </c>
      <c r="K31" t="str">
        <f>[2]pflogic_school!K31</f>
        <v>110|1</v>
      </c>
      <c r="L31" t="str">
        <f>[2]pflogic_school!L31</f>
        <v>0|1</v>
      </c>
      <c r="M31" t="str">
        <f>[2]pflogic_school!M31</f>
        <v>1|1</v>
      </c>
      <c r="N31" t="str">
        <f>[2]pflogic_school!N31</f>
        <v>90+level</v>
      </c>
      <c r="O31" t="str">
        <f>[2]pflogic_school!O31</f>
        <v>{max_hp=150+level*300,phy_attack=70+level*4}</v>
      </c>
      <c r="P31">
        <f>[2]pflogic_school!P31</f>
        <v>1</v>
      </c>
      <c r="Q31">
        <f>[2]pflogic_school!Q31</f>
        <v>0</v>
      </c>
      <c r="R31" t="str">
        <f>[2]pflogic_school!R31</f>
        <v>level*2</v>
      </c>
      <c r="S31" t="str">
        <f>[2]pflogic_school!S31</f>
        <v>0</v>
      </c>
      <c r="T31">
        <f>[2]pflogic_school!T31</f>
        <v>0</v>
      </c>
      <c r="U31">
        <f>[2]pflogic_school!U31</f>
        <v>0</v>
      </c>
      <c r="V31">
        <f>[2]pflogic_school!V31</f>
        <v>0</v>
      </c>
      <c r="W31">
        <f>[2]pflogic_school!W31</f>
        <v>0</v>
      </c>
      <c r="X31">
        <f>[2]pflogic_school!X31</f>
        <v>0</v>
      </c>
      <c r="Y31">
        <f>[2]pflogic_school!Y31</f>
        <v>0</v>
      </c>
    </row>
    <row r="32" spans="1:25">
      <c r="A32" t="str">
        <f>[2]pflogic_school!A32</f>
        <v>木灵蚀心</v>
      </c>
      <c r="B32">
        <f>[2]pflogic_school!B32</f>
        <v>1403</v>
      </c>
      <c r="C32" t="str">
        <f>[2]pflogic_school!C32</f>
        <v>土</v>
      </c>
      <c r="D32">
        <f>[2]pflogic_school!D32</f>
        <v>2</v>
      </c>
      <c r="E32">
        <f>[2]pflogic_school!E32</f>
        <v>2</v>
      </c>
      <c r="F32">
        <f>[2]pflogic_school!F32</f>
        <v>2</v>
      </c>
      <c r="G32">
        <f>[2]pflogic_school!G32</f>
        <v>2</v>
      </c>
      <c r="H32" t="str">
        <f>[2]pflogic_school!H32</f>
        <v>攻击</v>
      </c>
      <c r="I32">
        <f>[2]pflogic_school!I32</f>
        <v>0</v>
      </c>
      <c r="J32" t="str">
        <f>[2]pflogic_school!J32</f>
        <v>100|1</v>
      </c>
      <c r="K32" t="str">
        <f>[2]pflogic_school!K32</f>
        <v>100|1</v>
      </c>
      <c r="L32" t="str">
        <f>[2]pflogic_school!L32</f>
        <v>95|1,98|2,101|3,104|4,107|5,110|6</v>
      </c>
      <c r="M32" t="str">
        <f>[2]pflogic_school!M32</f>
        <v>1|1</v>
      </c>
      <c r="N32">
        <f>[2]pflogic_school!N32</f>
        <v>0</v>
      </c>
      <c r="O32">
        <f>[2]pflogic_school!O32</f>
        <v>0</v>
      </c>
      <c r="P32">
        <f>[2]pflogic_school!P32</f>
        <v>1</v>
      </c>
      <c r="Q32">
        <f>[2]pflogic_school!Q32</f>
        <v>0</v>
      </c>
      <c r="R32" t="str">
        <f>[2]pflogic_school!R32</f>
        <v>level*2</v>
      </c>
      <c r="S32" t="str">
        <f>[2]pflogic_school!S32</f>
        <v>0</v>
      </c>
      <c r="T32">
        <f>[2]pflogic_school!T32</f>
        <v>0</v>
      </c>
      <c r="U32">
        <f>[2]pflogic_school!U32</f>
        <v>0</v>
      </c>
      <c r="V32">
        <f>[2]pflogic_school!V32</f>
        <v>0</v>
      </c>
      <c r="W32">
        <f>[2]pflogic_school!W32</f>
        <v>0</v>
      </c>
      <c r="X32">
        <f>[2]pflogic_school!X32</f>
        <v>0</v>
      </c>
      <c r="Y32">
        <f>[2]pflogic_school!Y32</f>
        <v>0</v>
      </c>
    </row>
    <row r="33" spans="1:25">
      <c r="A33" t="str">
        <f>[2]pflogic_school!A33</f>
        <v>天神战意</v>
      </c>
      <c r="B33">
        <f>[2]pflogic_school!B33</f>
        <v>1404</v>
      </c>
      <c r="C33" t="str">
        <f>[2]pflogic_school!C33</f>
        <v>水</v>
      </c>
      <c r="D33">
        <f>[2]pflogic_school!D33</f>
        <v>1</v>
      </c>
      <c r="E33">
        <f>[2]pflogic_school!E33</f>
        <v>2</v>
      </c>
      <c r="F33">
        <f>[2]pflogic_school!F33</f>
        <v>1</v>
      </c>
      <c r="G33">
        <f>[2]pflogic_school!G33</f>
        <v>1</v>
      </c>
      <c r="H33" t="str">
        <f>[2]pflogic_school!H33</f>
        <v>辅助</v>
      </c>
      <c r="I33">
        <f>[2]pflogic_school!I33</f>
        <v>0</v>
      </c>
      <c r="J33" t="str">
        <f>[2]pflogic_school!J33</f>
        <v>100|1</v>
      </c>
      <c r="K33" t="str">
        <f>[2]pflogic_school!K33</f>
        <v>100|1</v>
      </c>
      <c r="L33" t="str">
        <f>[2]pflogic_school!L33</f>
        <v>0|1</v>
      </c>
      <c r="M33" t="str">
        <f>[2]pflogic_school!M33</f>
        <v>1|1</v>
      </c>
      <c r="N33">
        <f>[2]pflogic_school!N33</f>
        <v>0</v>
      </c>
      <c r="O33">
        <f>[2]pflogic_school!O33</f>
        <v>0</v>
      </c>
      <c r="P33">
        <f>[2]pflogic_school!P33</f>
        <v>1</v>
      </c>
      <c r="Q33">
        <f>[2]pflogic_school!Q33</f>
        <v>0</v>
      </c>
      <c r="R33" t="str">
        <f>[2]pflogic_school!R33</f>
        <v>level*3</v>
      </c>
      <c r="S33" t="str">
        <f>[2]pflogic_school!S33</f>
        <v>0</v>
      </c>
      <c r="T33">
        <f>[2]pflogic_school!T33</f>
        <v>0</v>
      </c>
      <c r="U33">
        <f>[2]pflogic_school!U33</f>
        <v>0</v>
      </c>
      <c r="V33">
        <f>[2]pflogic_school!V33</f>
        <v>0</v>
      </c>
      <c r="W33" t="str">
        <f>[2]pflogic_school!W33</f>
        <v>124|2|1</v>
      </c>
      <c r="X33">
        <f>[2]pflogic_school!X33</f>
        <v>0</v>
      </c>
      <c r="Y33">
        <f>[2]pflogic_school!Y33</f>
        <v>0</v>
      </c>
    </row>
    <row r="34" spans="1:25">
      <c r="A34" t="str">
        <f>[2]pflogic_school!A34</f>
        <v>蚀甲之雨</v>
      </c>
      <c r="B34">
        <f>[2]pflogic_school!B34</f>
        <v>1405</v>
      </c>
      <c r="C34" t="str">
        <f>[2]pflogic_school!C34</f>
        <v>水</v>
      </c>
      <c r="D34">
        <f>[2]pflogic_school!D34</f>
        <v>2</v>
      </c>
      <c r="E34">
        <f>[2]pflogic_school!E34</f>
        <v>2</v>
      </c>
      <c r="F34">
        <f>[2]pflogic_school!F34</f>
        <v>1</v>
      </c>
      <c r="G34">
        <f>[2]pflogic_school!G34</f>
        <v>1</v>
      </c>
      <c r="H34" t="str">
        <f>[2]pflogic_school!H34</f>
        <v>攻击</v>
      </c>
      <c r="I34">
        <f>[2]pflogic_school!I34</f>
        <v>0</v>
      </c>
      <c r="J34" t="str">
        <f>[2]pflogic_school!J34</f>
        <v>100|1</v>
      </c>
      <c r="K34" t="str">
        <f>[2]pflogic_school!K34</f>
        <v>110|1</v>
      </c>
      <c r="L34" t="str">
        <f>[2]pflogic_school!L34</f>
        <v>45|1,47|2,49|3,51|4,53|5,55|6</v>
      </c>
      <c r="M34" t="str">
        <f>[2]pflogic_school!M34</f>
        <v>2|1,2|2,3|3,3|4,3|5</v>
      </c>
      <c r="N34">
        <f>[2]pflogic_school!N34</f>
        <v>0</v>
      </c>
      <c r="O34">
        <f>[2]pflogic_school!O34</f>
        <v>0</v>
      </c>
      <c r="P34">
        <f>[2]pflogic_school!P34</f>
        <v>1</v>
      </c>
      <c r="Q34">
        <f>[2]pflogic_school!Q34</f>
        <v>0</v>
      </c>
      <c r="R34" t="str">
        <f>[2]pflogic_school!R34</f>
        <v>level*2.5</v>
      </c>
      <c r="S34" t="str">
        <f>[2]pflogic_school!S34</f>
        <v>0</v>
      </c>
      <c r="T34">
        <f>[2]pflogic_school!T34</f>
        <v>0</v>
      </c>
      <c r="U34">
        <f>[2]pflogic_school!U34</f>
        <v>0</v>
      </c>
      <c r="V34">
        <f>[2]pflogic_school!V34</f>
        <v>0</v>
      </c>
      <c r="W34" t="str">
        <f>[2]pflogic_school!W34</f>
        <v>125|3|1</v>
      </c>
      <c r="X34">
        <f>[2]pflogic_school!X34</f>
        <v>0</v>
      </c>
      <c r="Y34">
        <f>[2]pflogic_school!Y34</f>
        <v>0</v>
      </c>
    </row>
    <row r="35" spans="1:25">
      <c r="A35" t="str">
        <f>[2]pflogic_school!A35</f>
        <v>仙气灌顶</v>
      </c>
      <c r="B35">
        <f>[2]pflogic_school!B35</f>
        <v>1406</v>
      </c>
      <c r="C35" t="str">
        <f>[2]pflogic_school!C35</f>
        <v>火</v>
      </c>
      <c r="D35">
        <f>[2]pflogic_school!D35</f>
        <v>1</v>
      </c>
      <c r="E35">
        <f>[2]pflogic_school!E35</f>
        <v>2</v>
      </c>
      <c r="F35">
        <f>[2]pflogic_school!F35</f>
        <v>2</v>
      </c>
      <c r="G35">
        <f>[2]pflogic_school!G35</f>
        <v>2</v>
      </c>
      <c r="H35" t="str">
        <f>[2]pflogic_school!H35</f>
        <v>辅助</v>
      </c>
      <c r="I35">
        <f>[2]pflogic_school!I35</f>
        <v>0</v>
      </c>
      <c r="J35" t="str">
        <f>[2]pflogic_school!J35</f>
        <v>0|1</v>
      </c>
      <c r="K35" t="str">
        <f>[2]pflogic_school!K35</f>
        <v>105|1</v>
      </c>
      <c r="L35" t="str">
        <f>[2]pflogic_school!L35</f>
        <v>0|1</v>
      </c>
      <c r="M35" t="str">
        <f>[2]pflogic_school!M35</f>
        <v>1|1</v>
      </c>
      <c r="N35">
        <f>[2]pflogic_school!N35</f>
        <v>0</v>
      </c>
      <c r="O35">
        <f>[2]pflogic_school!O35</f>
        <v>0</v>
      </c>
      <c r="P35">
        <f>[2]pflogic_school!P35</f>
        <v>1</v>
      </c>
      <c r="Q35">
        <f>[2]pflogic_school!Q35</f>
        <v>0</v>
      </c>
      <c r="R35" t="str">
        <f>[2]pflogic_school!R35</f>
        <v>level*2</v>
      </c>
      <c r="S35" t="str">
        <f>[2]pflogic_school!S35</f>
        <v>0</v>
      </c>
      <c r="T35">
        <f>[2]pflogic_school!T35</f>
        <v>0</v>
      </c>
      <c r="U35">
        <f>[2]pflogic_school!U35</f>
        <v>0</v>
      </c>
      <c r="V35">
        <f>[2]pflogic_school!V35</f>
        <v>0</v>
      </c>
      <c r="W35" t="str">
        <f>[2]pflogic_school!W35</f>
        <v>136|3|1</v>
      </c>
      <c r="X35">
        <f>[2]pflogic_school!X35</f>
        <v>0</v>
      </c>
      <c r="Y35">
        <f>[2]pflogic_school!Y35</f>
        <v>0</v>
      </c>
    </row>
    <row r="36" spans="1:25">
      <c r="A36" t="str">
        <f>[2]pflogic_school!A36</f>
        <v>天道主宰</v>
      </c>
      <c r="B36">
        <f>[2]pflogic_school!B36</f>
        <v>1407</v>
      </c>
      <c r="C36" t="str">
        <f>[2]pflogic_school!C36</f>
        <v>火</v>
      </c>
      <c r="D36">
        <f>[2]pflogic_school!D36</f>
        <v>2</v>
      </c>
      <c r="E36">
        <f>[2]pflogic_school!E36</f>
        <v>2</v>
      </c>
      <c r="F36">
        <f>[2]pflogic_school!F36</f>
        <v>2</v>
      </c>
      <c r="G36">
        <f>[2]pflogic_school!G36</f>
        <v>1</v>
      </c>
      <c r="H36" t="str">
        <f>[2]pflogic_school!H36</f>
        <v>攻击</v>
      </c>
      <c r="I36">
        <f>[2]pflogic_school!I36</f>
        <v>0</v>
      </c>
      <c r="J36" t="str">
        <f>[2]pflogic_school!J36</f>
        <v>100|1</v>
      </c>
      <c r="K36" t="str">
        <f>[2]pflogic_school!K36</f>
        <v>110|1</v>
      </c>
      <c r="L36" t="str">
        <f>[2]pflogic_school!L36</f>
        <v>121|1,124|2,126|3,129|4,132|5,135|6</v>
      </c>
      <c r="M36" t="str">
        <f>[2]pflogic_school!M36</f>
        <v>1|1</v>
      </c>
      <c r="N36" t="str">
        <f>[2]pflogic_school!N36</f>
        <v>level*150+60</v>
      </c>
      <c r="O36">
        <f>[2]pflogic_school!O36</f>
        <v>0</v>
      </c>
      <c r="P36">
        <f>[2]pflogic_school!P36</f>
        <v>1</v>
      </c>
      <c r="Q36">
        <f>[2]pflogic_school!Q36</f>
        <v>0</v>
      </c>
      <c r="R36">
        <f>[2]pflogic_school!R36</f>
        <v>0</v>
      </c>
      <c r="S36" t="str">
        <f>[2]pflogic_school!S36</f>
        <v>0</v>
      </c>
      <c r="T36">
        <f>[2]pflogic_school!T36</f>
        <v>0</v>
      </c>
      <c r="U36">
        <f>[2]pflogic_school!U36</f>
        <v>0</v>
      </c>
      <c r="V36">
        <f>[2]pflogic_school!V36</f>
        <v>0</v>
      </c>
      <c r="W36" t="str">
        <f>[2]pflogic_school!W36</f>
        <v>127|3|1</v>
      </c>
      <c r="X36">
        <f>[2]pflogic_school!X36</f>
        <v>0</v>
      </c>
      <c r="Y36">
        <f>[2]pflogic_school!Y36</f>
        <v>0</v>
      </c>
    </row>
    <row r="37" spans="1:25">
      <c r="A37" t="str">
        <f>[2]pflogic_school!A37</f>
        <v>龙蛇吐息</v>
      </c>
      <c r="B37">
        <f>[2]pflogic_school!B37</f>
        <v>1501</v>
      </c>
      <c r="C37" t="str">
        <f>[2]pflogic_school!C37</f>
        <v>风</v>
      </c>
      <c r="D37">
        <f>[2]pflogic_school!D37</f>
        <v>2</v>
      </c>
      <c r="E37">
        <f>[2]pflogic_school!E37</f>
        <v>2</v>
      </c>
      <c r="F37">
        <f>[2]pflogic_school!F37</f>
        <v>1</v>
      </c>
      <c r="G37">
        <f>[2]pflogic_school!G37</f>
        <v>1</v>
      </c>
      <c r="H37" t="str">
        <f>[2]pflogic_school!H37</f>
        <v>攻击</v>
      </c>
      <c r="I37">
        <f>[2]pflogic_school!I37</f>
        <v>1</v>
      </c>
      <c r="J37" t="str">
        <f>[2]pflogic_school!J37</f>
        <v>100|1</v>
      </c>
      <c r="K37" t="str">
        <f>[2]pflogic_school!K37</f>
        <v>100|1</v>
      </c>
      <c r="L37" t="str">
        <f>[2]pflogic_school!L37</f>
        <v>100|1</v>
      </c>
      <c r="M37" t="str">
        <f>[2]pflogic_school!M37</f>
        <v>2|1,2|2,3|3,3|4,3|5</v>
      </c>
      <c r="N37" t="str">
        <f>[2]pflogic_school!N37</f>
        <v>level*90+75</v>
      </c>
      <c r="O37">
        <f>[2]pflogic_school!O37</f>
        <v>0</v>
      </c>
      <c r="P37">
        <f>[2]pflogic_school!P37</f>
        <v>1</v>
      </c>
      <c r="Q37">
        <f>[2]pflogic_school!Q37</f>
        <v>0</v>
      </c>
      <c r="R37" t="str">
        <f>[2]pflogic_school!R37</f>
        <v>level*2</v>
      </c>
      <c r="S37" t="str">
        <f>[2]pflogic_school!S37</f>
        <v>0</v>
      </c>
      <c r="T37">
        <f>[2]pflogic_school!T37</f>
        <v>0</v>
      </c>
      <c r="U37">
        <f>[2]pflogic_school!U37</f>
        <v>0</v>
      </c>
      <c r="V37">
        <f>[2]pflogic_school!V37</f>
        <v>0</v>
      </c>
      <c r="W37">
        <f>[2]pflogic_school!W37</f>
        <v>0</v>
      </c>
      <c r="X37">
        <f>[2]pflogic_school!X37</f>
        <v>0</v>
      </c>
      <c r="Y37">
        <f>[2]pflogic_school!Y37</f>
        <v>0</v>
      </c>
    </row>
    <row r="38" spans="1:25">
      <c r="A38" t="str">
        <f>[2]pflogic_school!A38</f>
        <v>封灵咒</v>
      </c>
      <c r="B38">
        <f>[2]pflogic_school!B38</f>
        <v>1502</v>
      </c>
      <c r="C38" t="str">
        <f>[2]pflogic_school!C38</f>
        <v>火</v>
      </c>
      <c r="D38">
        <f>[2]pflogic_school!D38</f>
        <v>2</v>
      </c>
      <c r="E38">
        <f>[2]pflogic_school!E38</f>
        <v>2</v>
      </c>
      <c r="F38">
        <f>[2]pflogic_school!F38</f>
        <v>2</v>
      </c>
      <c r="G38">
        <f>[2]pflogic_school!G38</f>
        <v>2</v>
      </c>
      <c r="H38" t="str">
        <f>[2]pflogic_school!H38</f>
        <v>封印</v>
      </c>
      <c r="I38">
        <f>[2]pflogic_school!I38</f>
        <v>0</v>
      </c>
      <c r="J38" t="str">
        <f>[2]pflogic_school!J38</f>
        <v>55+2*level|1</v>
      </c>
      <c r="K38" t="str">
        <f>[2]pflogic_school!K38</f>
        <v>100|1</v>
      </c>
      <c r="L38" t="str">
        <f>[2]pflogic_school!L38</f>
        <v>0|1</v>
      </c>
      <c r="M38" t="str">
        <f>[2]pflogic_school!M38</f>
        <v>1|0</v>
      </c>
      <c r="N38">
        <f>[2]pflogic_school!N38</f>
        <v>0</v>
      </c>
      <c r="O38">
        <f>[2]pflogic_school!O38</f>
        <v>0</v>
      </c>
      <c r="P38">
        <f>[2]pflogic_school!P38</f>
        <v>1</v>
      </c>
      <c r="Q38">
        <f>[2]pflogic_school!Q38</f>
        <v>0</v>
      </c>
      <c r="R38" t="str">
        <f>[2]pflogic_school!R38</f>
        <v>level*2.5</v>
      </c>
      <c r="S38" t="str">
        <f>[2]pflogic_school!S38</f>
        <v>0</v>
      </c>
      <c r="T38">
        <f>[2]pflogic_school!T38</f>
        <v>0</v>
      </c>
      <c r="U38">
        <f>[2]pflogic_school!U38</f>
        <v>0</v>
      </c>
      <c r="V38">
        <f>[2]pflogic_school!V38</f>
        <v>0</v>
      </c>
      <c r="W38" t="str">
        <f>[2]pflogic_school!W38</f>
        <v>116|(ga-gv)/10+level/5+3|1</v>
      </c>
      <c r="X38">
        <f>[2]pflogic_school!X38</f>
        <v>0</v>
      </c>
      <c r="Y38">
        <f>[2]pflogic_school!Y38</f>
        <v>0</v>
      </c>
    </row>
    <row r="39" spans="1:25">
      <c r="A39" t="str">
        <f>[2]pflogic_school!A39</f>
        <v>迷魂</v>
      </c>
      <c r="B39">
        <f>[2]pflogic_school!B39</f>
        <v>1503</v>
      </c>
      <c r="C39" t="str">
        <f>[2]pflogic_school!C39</f>
        <v>水</v>
      </c>
      <c r="D39">
        <f>[2]pflogic_school!D39</f>
        <v>2</v>
      </c>
      <c r="E39">
        <f>[2]pflogic_school!E39</f>
        <v>2</v>
      </c>
      <c r="F39">
        <f>[2]pflogic_school!F39</f>
        <v>2</v>
      </c>
      <c r="G39">
        <f>[2]pflogic_school!G39</f>
        <v>2</v>
      </c>
      <c r="H39" t="str">
        <f>[2]pflogic_school!H39</f>
        <v>封印</v>
      </c>
      <c r="I39">
        <f>[2]pflogic_school!I39</f>
        <v>0</v>
      </c>
      <c r="J39" t="str">
        <f>[2]pflogic_school!J39</f>
        <v>50+2*level|1</v>
      </c>
      <c r="K39" t="str">
        <f>[2]pflogic_school!K39</f>
        <v>90|1</v>
      </c>
      <c r="L39" t="str">
        <f>[2]pflogic_school!L39</f>
        <v>0|1</v>
      </c>
      <c r="M39" t="str">
        <f>[2]pflogic_school!M39</f>
        <v>1|0</v>
      </c>
      <c r="N39">
        <f>[2]pflogic_school!N39</f>
        <v>0</v>
      </c>
      <c r="O39">
        <f>[2]pflogic_school!O39</f>
        <v>0</v>
      </c>
      <c r="P39">
        <f>[2]pflogic_school!P39</f>
        <v>1</v>
      </c>
      <c r="Q39">
        <f>[2]pflogic_school!Q39</f>
        <v>0</v>
      </c>
      <c r="R39" t="str">
        <f>[2]pflogic_school!R39</f>
        <v>level*2.5</v>
      </c>
      <c r="S39" t="str">
        <f>[2]pflogic_school!S39</f>
        <v>0</v>
      </c>
      <c r="T39">
        <f>[2]pflogic_school!T39</f>
        <v>0</v>
      </c>
      <c r="U39">
        <f>[2]pflogic_school!U39</f>
        <v>0</v>
      </c>
      <c r="V39">
        <f>[2]pflogic_school!V39</f>
        <v>0</v>
      </c>
      <c r="W39" t="str">
        <f>[2]pflogic_school!W39</f>
        <v>117|(ga-gv)/10+level/5+2|1</v>
      </c>
      <c r="X39">
        <f>[2]pflogic_school!X39</f>
        <v>0</v>
      </c>
      <c r="Y39">
        <f>[2]pflogic_school!Y39</f>
        <v>0</v>
      </c>
    </row>
    <row r="40" spans="1:25">
      <c r="A40" t="str">
        <f>[2]pflogic_school!A40</f>
        <v>妖气归元</v>
      </c>
      <c r="B40">
        <f>[2]pflogic_school!B40</f>
        <v>1504</v>
      </c>
      <c r="C40" t="str">
        <f>[2]pflogic_school!C40</f>
        <v>土</v>
      </c>
      <c r="D40">
        <f>[2]pflogic_school!D40</f>
        <v>3</v>
      </c>
      <c r="E40">
        <f>[2]pflogic_school!E40</f>
        <v>2</v>
      </c>
      <c r="F40">
        <f>[2]pflogic_school!F40</f>
        <v>2</v>
      </c>
      <c r="G40">
        <f>[2]pflogic_school!G40</f>
        <v>2</v>
      </c>
      <c r="H40" t="str">
        <f>[2]pflogic_school!H40</f>
        <v>辅助</v>
      </c>
      <c r="I40">
        <f>[2]pflogic_school!I40</f>
        <v>0</v>
      </c>
      <c r="J40" t="str">
        <f>[2]pflogic_school!J40</f>
        <v>0|1</v>
      </c>
      <c r="K40" t="str">
        <f>[2]pflogic_school!K40</f>
        <v>100|1</v>
      </c>
      <c r="L40" t="str">
        <f>[2]pflogic_school!L40</f>
        <v>0|1</v>
      </c>
      <c r="M40" t="str">
        <f>[2]pflogic_school!M40</f>
        <v>1|0</v>
      </c>
      <c r="N40" t="str">
        <f>[2]pflogic_school!N40</f>
        <v>50+level*30</v>
      </c>
      <c r="O40">
        <f>[2]pflogic_school!O40</f>
        <v>0</v>
      </c>
      <c r="P40">
        <f>[2]pflogic_school!P40</f>
        <v>1</v>
      </c>
      <c r="Q40">
        <f>[2]pflogic_school!Q40</f>
        <v>0</v>
      </c>
      <c r="R40">
        <f>[2]pflogic_school!R40</f>
        <v>0</v>
      </c>
      <c r="S40" t="str">
        <f>[2]pflogic_school!S40</f>
        <v>0</v>
      </c>
      <c r="T40">
        <f>[2]pflogic_school!T40</f>
        <v>0</v>
      </c>
      <c r="U40">
        <f>[2]pflogic_school!U40</f>
        <v>0</v>
      </c>
      <c r="V40">
        <f>[2]pflogic_school!V40</f>
        <v>0</v>
      </c>
      <c r="W40">
        <f>[2]pflogic_school!W40</f>
        <v>0</v>
      </c>
      <c r="X40">
        <f>[2]pflogic_school!X40</f>
        <v>0</v>
      </c>
      <c r="Y40">
        <f>[2]pflogic_school!Y40</f>
        <v>0</v>
      </c>
    </row>
    <row r="41" spans="1:25">
      <c r="A41" t="str">
        <f>[2]pflogic_school!A41</f>
        <v>封神咒</v>
      </c>
      <c r="B41">
        <f>[2]pflogic_school!B41</f>
        <v>1505</v>
      </c>
      <c r="C41" t="str">
        <f>[2]pflogic_school!C41</f>
        <v>风</v>
      </c>
      <c r="D41">
        <f>[2]pflogic_school!D41</f>
        <v>2</v>
      </c>
      <c r="E41">
        <f>[2]pflogic_school!E41</f>
        <v>2</v>
      </c>
      <c r="F41">
        <f>[2]pflogic_school!F41</f>
        <v>2</v>
      </c>
      <c r="G41">
        <f>[2]pflogic_school!G41</f>
        <v>2</v>
      </c>
      <c r="H41" t="str">
        <f>[2]pflogic_school!H41</f>
        <v>封印</v>
      </c>
      <c r="I41">
        <f>[2]pflogic_school!I41</f>
        <v>0</v>
      </c>
      <c r="J41" t="str">
        <f>[2]pflogic_school!J41</f>
        <v>55+2*level|1</v>
      </c>
      <c r="K41" t="str">
        <f>[2]pflogic_school!K41</f>
        <v>100|1</v>
      </c>
      <c r="L41" t="str">
        <f>[2]pflogic_school!L41</f>
        <v>0|1</v>
      </c>
      <c r="M41" t="str">
        <f>[2]pflogic_school!M41</f>
        <v>1|0</v>
      </c>
      <c r="N41" t="str">
        <f>[2]pflogic_school!N41</f>
        <v>10+level*3</v>
      </c>
      <c r="O41">
        <f>[2]pflogic_school!O41</f>
        <v>0</v>
      </c>
      <c r="P41">
        <f>[2]pflogic_school!P41</f>
        <v>1</v>
      </c>
      <c r="Q41">
        <f>[2]pflogic_school!Q41</f>
        <v>0</v>
      </c>
      <c r="R41" t="str">
        <f>[2]pflogic_school!R41</f>
        <v>level*3</v>
      </c>
      <c r="S41" t="str">
        <f>[2]pflogic_school!S41</f>
        <v>0</v>
      </c>
      <c r="T41">
        <f>[2]pflogic_school!T41</f>
        <v>0</v>
      </c>
      <c r="U41">
        <f>[2]pflogic_school!U41</f>
        <v>0</v>
      </c>
      <c r="V41" t="str">
        <f>[2]pflogic_school!V41</f>
        <v>119|2|1</v>
      </c>
      <c r="W41" t="str">
        <f>[2]pflogic_school!W41</f>
        <v>116|(ga-gv)/10+level/5+3|1</v>
      </c>
      <c r="X41">
        <f>[2]pflogic_school!X41</f>
        <v>0</v>
      </c>
      <c r="Y41">
        <f>[2]pflogic_school!Y41</f>
        <v>0</v>
      </c>
    </row>
    <row r="42" spans="1:25">
      <c r="A42" t="str">
        <f>[2]pflogic_school!A42</f>
        <v>噬灵之妖</v>
      </c>
      <c r="B42">
        <f>[2]pflogic_school!B42</f>
        <v>1506</v>
      </c>
      <c r="C42" t="str">
        <f>[2]pflogic_school!C42</f>
        <v>火</v>
      </c>
      <c r="D42">
        <f>[2]pflogic_school!D42</f>
        <v>2</v>
      </c>
      <c r="E42">
        <f>[2]pflogic_school!E42</f>
        <v>2</v>
      </c>
      <c r="F42">
        <f>[2]pflogic_school!F42</f>
        <v>2</v>
      </c>
      <c r="G42">
        <f>[2]pflogic_school!G42</f>
        <v>2</v>
      </c>
      <c r="H42" t="str">
        <f>[2]pflogic_school!H42</f>
        <v>封印</v>
      </c>
      <c r="I42">
        <f>[2]pflogic_school!I42</f>
        <v>0</v>
      </c>
      <c r="J42" t="str">
        <f>[2]pflogic_school!J42</f>
        <v>55+2*level|1</v>
      </c>
      <c r="K42" t="str">
        <f>[2]pflogic_school!K42</f>
        <v>110|1</v>
      </c>
      <c r="L42" t="str">
        <f>[2]pflogic_school!L42</f>
        <v>0|1</v>
      </c>
      <c r="M42" t="str">
        <f>[2]pflogic_school!M42</f>
        <v>1|0</v>
      </c>
      <c r="N42">
        <f>[2]pflogic_school!N42</f>
        <v>0</v>
      </c>
      <c r="O42">
        <f>[2]pflogic_school!O42</f>
        <v>0</v>
      </c>
      <c r="P42">
        <f>[2]pflogic_school!P42</f>
        <v>1</v>
      </c>
      <c r="Q42">
        <f>[2]pflogic_school!Q42</f>
        <v>0</v>
      </c>
      <c r="R42" t="str">
        <f>[2]pflogic_school!R42</f>
        <v>level*3</v>
      </c>
      <c r="S42" t="str">
        <f>[2]pflogic_school!S42</f>
        <v>0</v>
      </c>
      <c r="T42">
        <f>[2]pflogic_school!T42</f>
        <v>0</v>
      </c>
      <c r="U42">
        <f>[2]pflogic_school!U42</f>
        <v>0</v>
      </c>
      <c r="V42">
        <f>[2]pflogic_school!V42</f>
        <v>0</v>
      </c>
      <c r="W42" t="str">
        <f>[2]pflogic_school!W42</f>
        <v>120|1|1</v>
      </c>
      <c r="X42">
        <f>[2]pflogic_school!X42</f>
        <v>0</v>
      </c>
      <c r="Y42">
        <f>[2]pflogic_school!Y42</f>
        <v>0</v>
      </c>
    </row>
    <row r="43" spans="1:25">
      <c r="A43" t="str">
        <f>[2]pflogic_school!A43</f>
        <v>禁断万古</v>
      </c>
      <c r="B43">
        <f>[2]pflogic_school!B43</f>
        <v>1507</v>
      </c>
      <c r="C43" t="str">
        <f>[2]pflogic_school!C43</f>
        <v>水</v>
      </c>
      <c r="D43">
        <f>[2]pflogic_school!D43</f>
        <v>2</v>
      </c>
      <c r="E43">
        <f>[2]pflogic_school!E43</f>
        <v>2</v>
      </c>
      <c r="F43">
        <f>[2]pflogic_school!F43</f>
        <v>1</v>
      </c>
      <c r="G43">
        <f>[2]pflogic_school!G43</f>
        <v>1</v>
      </c>
      <c r="H43" t="str">
        <f>[2]pflogic_school!H43</f>
        <v>封印</v>
      </c>
      <c r="I43">
        <f>[2]pflogic_school!I43</f>
        <v>0</v>
      </c>
      <c r="J43" t="str">
        <f>[2]pflogic_school!J43</f>
        <v>60+2*level|1</v>
      </c>
      <c r="K43" t="str">
        <f>[2]pflogic_school!K43</f>
        <v>100|1</v>
      </c>
      <c r="L43" t="str">
        <f>[2]pflogic_school!L43</f>
        <v>0|1</v>
      </c>
      <c r="M43" t="str">
        <f>[2]pflogic_school!M43</f>
        <v>2|1,2|2,2|3,2|4,3|5</v>
      </c>
      <c r="N43">
        <f>[2]pflogic_school!N43</f>
        <v>0</v>
      </c>
      <c r="O43">
        <f>[2]pflogic_school!O43</f>
        <v>0</v>
      </c>
      <c r="P43">
        <f>[2]pflogic_school!P43</f>
        <v>1</v>
      </c>
      <c r="Q43">
        <f>[2]pflogic_school!Q43</f>
        <v>0</v>
      </c>
      <c r="R43">
        <f>[2]pflogic_school!R43</f>
        <v>0</v>
      </c>
      <c r="S43">
        <f>[2]pflogic_school!S43</f>
        <v>3</v>
      </c>
      <c r="T43">
        <f>[2]pflogic_school!T43</f>
        <v>0</v>
      </c>
      <c r="U43">
        <f>[2]pflogic_school!U43</f>
        <v>0</v>
      </c>
      <c r="V43" t="str">
        <f>[2]pflogic_school!V43</f>
        <v>122|2|1</v>
      </c>
      <c r="W43" t="str">
        <f>[2]pflogic_school!W43</f>
        <v>121|(ga-gv)/10+level/5+2|1</v>
      </c>
      <c r="X43">
        <f>[2]pflogic_school!X43</f>
        <v>0</v>
      </c>
      <c r="Y43">
        <f>[2]pflogic_school!Y43</f>
        <v>0</v>
      </c>
    </row>
    <row r="44" spans="1:25">
      <c r="A44" t="str">
        <f>[2]pflogic_school!A44</f>
        <v>千军破</v>
      </c>
      <c r="B44">
        <f>[2]pflogic_school!B44</f>
        <v>1601</v>
      </c>
      <c r="C44" t="str">
        <f>[2]pflogic_school!C44</f>
        <v>土</v>
      </c>
      <c r="D44">
        <f>[2]pflogic_school!D44</f>
        <v>2</v>
      </c>
      <c r="E44">
        <f>[2]pflogic_school!E44</f>
        <v>1</v>
      </c>
      <c r="F44">
        <f>[2]pflogic_school!F44</f>
        <v>1</v>
      </c>
      <c r="G44">
        <f>[2]pflogic_school!G44</f>
        <v>1</v>
      </c>
      <c r="H44" t="str">
        <f>[2]pflogic_school!H44</f>
        <v>攻击</v>
      </c>
      <c r="I44">
        <f>[2]pflogic_school!I44</f>
        <v>0</v>
      </c>
      <c r="J44" t="str">
        <f>[2]pflogic_school!J44</f>
        <v>105|1</v>
      </c>
      <c r="K44" t="str">
        <f>[2]pflogic_school!K44</f>
        <v>100|1</v>
      </c>
      <c r="L44" t="str">
        <f>[2]pflogic_school!L44</f>
        <v>75|1,76|2,77|3,78|4,79|5,80|6</v>
      </c>
      <c r="M44" t="str">
        <f>[2]pflogic_school!M44</f>
        <v>2|1,2|2,3|3,3|4,3|5</v>
      </c>
      <c r="N44">
        <f>[2]pflogic_school!N44</f>
        <v>0</v>
      </c>
      <c r="O44">
        <f>[2]pflogic_school!O44</f>
        <v>0</v>
      </c>
      <c r="P44">
        <f>[2]pflogic_school!P44</f>
        <v>1</v>
      </c>
      <c r="Q44">
        <f>[2]pflogic_school!Q44</f>
        <v>0</v>
      </c>
      <c r="R44" t="str">
        <f>[2]pflogic_school!R44</f>
        <v>level*2</v>
      </c>
      <c r="S44" t="str">
        <f>[2]pflogic_school!S44</f>
        <v>0</v>
      </c>
      <c r="T44">
        <f>[2]pflogic_school!T44</f>
        <v>0</v>
      </c>
      <c r="U44">
        <f>[2]pflogic_school!U44</f>
        <v>0</v>
      </c>
      <c r="V44">
        <f>[2]pflogic_school!V44</f>
        <v>0</v>
      </c>
      <c r="W44">
        <f>[2]pflogic_school!W44</f>
        <v>0</v>
      </c>
      <c r="X44">
        <f>[2]pflogic_school!X44</f>
        <v>0</v>
      </c>
      <c r="Y44">
        <f>[2]pflogic_school!Y44</f>
        <v>0</v>
      </c>
    </row>
    <row r="45" spans="1:25">
      <c r="A45" t="str">
        <f>[2]pflogic_school!A45</f>
        <v>妖神击</v>
      </c>
      <c r="B45">
        <f>[2]pflogic_school!B45</f>
        <v>1602</v>
      </c>
      <c r="C45" t="str">
        <f>[2]pflogic_school!C45</f>
        <v>水</v>
      </c>
      <c r="D45">
        <f>[2]pflogic_school!D45</f>
        <v>2</v>
      </c>
      <c r="E45">
        <f>[2]pflogic_school!E45</f>
        <v>1</v>
      </c>
      <c r="F45">
        <f>[2]pflogic_school!F45</f>
        <v>2</v>
      </c>
      <c r="G45">
        <f>[2]pflogic_school!G45</f>
        <v>2</v>
      </c>
      <c r="H45" t="str">
        <f>[2]pflogic_school!H45</f>
        <v>攻击</v>
      </c>
      <c r="I45">
        <f>[2]pflogic_school!I45</f>
        <v>0</v>
      </c>
      <c r="J45" t="str">
        <f>[2]pflogic_school!J45</f>
        <v>100|1</v>
      </c>
      <c r="K45" t="str">
        <f>[2]pflogic_school!K45</f>
        <v>105|1</v>
      </c>
      <c r="L45" t="str">
        <f>[2]pflogic_school!L45</f>
        <v>102|1,104|2,106|3,100|4,108|5,110|6</v>
      </c>
      <c r="M45" t="str">
        <f>[2]pflogic_school!M45</f>
        <v>1|1</v>
      </c>
      <c r="N45">
        <f>[2]pflogic_school!N45</f>
        <v>0</v>
      </c>
      <c r="O45">
        <f>[2]pflogic_school!O45</f>
        <v>0</v>
      </c>
      <c r="P45">
        <f>[2]pflogic_school!P45</f>
        <v>1</v>
      </c>
      <c r="Q45">
        <f>[2]pflogic_school!Q45</f>
        <v>0</v>
      </c>
      <c r="R45" t="str">
        <f>[2]pflogic_school!R45</f>
        <v>level*2</v>
      </c>
      <c r="S45" t="str">
        <f>[2]pflogic_school!S45</f>
        <v>0</v>
      </c>
      <c r="T45">
        <f>[2]pflogic_school!T45</f>
        <v>0</v>
      </c>
      <c r="U45">
        <f>[2]pflogic_school!U45</f>
        <v>0</v>
      </c>
      <c r="V45">
        <f>[2]pflogic_school!V45</f>
        <v>0</v>
      </c>
      <c r="W45" t="str">
        <f>[2]pflogic_school!W45</f>
        <v>112|2|1</v>
      </c>
      <c r="X45">
        <f>[2]pflogic_school!X45</f>
        <v>0</v>
      </c>
      <c r="Y45">
        <f>[2]pflogic_school!Y45</f>
        <v>0</v>
      </c>
    </row>
    <row r="46" spans="1:25">
      <c r="A46" t="str">
        <f>[2]pflogic_school!A46</f>
        <v>天妖威慑</v>
      </c>
      <c r="B46">
        <f>[2]pflogic_school!B46</f>
        <v>1603</v>
      </c>
      <c r="C46" t="str">
        <f>[2]pflogic_school!C46</f>
        <v>风</v>
      </c>
      <c r="D46">
        <f>[2]pflogic_school!D46</f>
        <v>2</v>
      </c>
      <c r="E46">
        <f>[2]pflogic_school!E46</f>
        <v>1</v>
      </c>
      <c r="F46">
        <f>[2]pflogic_school!F46</f>
        <v>2</v>
      </c>
      <c r="G46">
        <f>[2]pflogic_school!G46</f>
        <v>2</v>
      </c>
      <c r="H46" t="str">
        <f>[2]pflogic_school!H46</f>
        <v>攻击</v>
      </c>
      <c r="I46">
        <f>[2]pflogic_school!I46</f>
        <v>0</v>
      </c>
      <c r="J46" t="str">
        <f>[2]pflogic_school!J46</f>
        <v>110|1</v>
      </c>
      <c r="K46" t="str">
        <f>[2]pflogic_school!K46</f>
        <v>110|1</v>
      </c>
      <c r="L46" t="str">
        <f>[2]pflogic_school!L46</f>
        <v>95|1,98|2,101|3,104|4,107|5,100|6</v>
      </c>
      <c r="M46" t="str">
        <f>[2]pflogic_school!M46</f>
        <v>1|1</v>
      </c>
      <c r="N46" t="str">
        <f>[2]pflogic_school!N46</f>
        <v>50+level*10</v>
      </c>
      <c r="O46">
        <f>[2]pflogic_school!O46</f>
        <v>0</v>
      </c>
      <c r="P46">
        <f>[2]pflogic_school!P46</f>
        <v>1</v>
      </c>
      <c r="Q46">
        <f>[2]pflogic_school!Q46</f>
        <v>0</v>
      </c>
      <c r="R46" t="str">
        <f>[2]pflogic_school!R46</f>
        <v>level*2.5</v>
      </c>
      <c r="S46" t="str">
        <f>[2]pflogic_school!S46</f>
        <v>0</v>
      </c>
      <c r="T46">
        <f>[2]pflogic_school!T46</f>
        <v>0</v>
      </c>
      <c r="U46">
        <f>[2]pflogic_school!U46</f>
        <v>0</v>
      </c>
      <c r="V46">
        <f>[2]pflogic_school!V46</f>
        <v>0</v>
      </c>
      <c r="W46">
        <f>[2]pflogic_school!W46</f>
        <v>0</v>
      </c>
      <c r="X46">
        <f>[2]pflogic_school!X46</f>
        <v>0</v>
      </c>
      <c r="Y46">
        <f>[2]pflogic_school!Y46</f>
        <v>0</v>
      </c>
    </row>
    <row r="47" spans="1:25">
      <c r="A47" t="str">
        <f>[2]pflogic_school!A47</f>
        <v>骁勇冲锋</v>
      </c>
      <c r="B47">
        <f>[2]pflogic_school!B47</f>
        <v>1604</v>
      </c>
      <c r="C47" t="str">
        <f>[2]pflogic_school!C47</f>
        <v>水</v>
      </c>
      <c r="D47">
        <f>[2]pflogic_school!D47</f>
        <v>2</v>
      </c>
      <c r="E47">
        <f>[2]pflogic_school!E47</f>
        <v>1</v>
      </c>
      <c r="F47">
        <f>[2]pflogic_school!F47</f>
        <v>2</v>
      </c>
      <c r="G47">
        <f>[2]pflogic_school!G47</f>
        <v>2</v>
      </c>
      <c r="H47" t="str">
        <f>[2]pflogic_school!H47</f>
        <v>攻击</v>
      </c>
      <c r="I47">
        <f>[2]pflogic_school!I47</f>
        <v>0</v>
      </c>
      <c r="J47" t="str">
        <f>[2]pflogic_school!J47</f>
        <v>110|1</v>
      </c>
      <c r="K47" t="str">
        <f>[2]pflogic_school!K47</f>
        <v>110|1</v>
      </c>
      <c r="L47" t="str">
        <f>[2]pflogic_school!L47</f>
        <v>102|1,104|2,106|3,100|4,108|5,110|6</v>
      </c>
      <c r="M47" t="str">
        <f>[2]pflogic_school!M47</f>
        <v>1|1</v>
      </c>
      <c r="N47">
        <f>[2]pflogic_school!N47</f>
        <v>0</v>
      </c>
      <c r="O47">
        <f>[2]pflogic_school!O47</f>
        <v>0</v>
      </c>
      <c r="P47">
        <f>[2]pflogic_school!P47</f>
        <v>1</v>
      </c>
      <c r="Q47">
        <f>[2]pflogic_school!Q47</f>
        <v>0</v>
      </c>
      <c r="R47" t="str">
        <f>[2]pflogic_school!R47</f>
        <v>level*2</v>
      </c>
      <c r="S47">
        <f>[2]pflogic_school!S47</f>
        <v>1</v>
      </c>
      <c r="T47">
        <f>[2]pflogic_school!T47</f>
        <v>0</v>
      </c>
      <c r="U47">
        <f>[2]pflogic_school!U47</f>
        <v>0</v>
      </c>
      <c r="V47">
        <f>[2]pflogic_school!V47</f>
        <v>0</v>
      </c>
      <c r="W47">
        <f>[2]pflogic_school!W47</f>
        <v>0</v>
      </c>
      <c r="X47">
        <f>[2]pflogic_school!X47</f>
        <v>0</v>
      </c>
      <c r="Y47">
        <f>[2]pflogic_school!Y47</f>
        <v>0</v>
      </c>
    </row>
    <row r="48" spans="1:25">
      <c r="A48" t="str">
        <f>[2]pflogic_school!A48</f>
        <v>战神</v>
      </c>
      <c r="B48">
        <f>[2]pflogic_school!B48</f>
        <v>1605</v>
      </c>
      <c r="C48" t="str">
        <f>[2]pflogic_school!C48</f>
        <v>土</v>
      </c>
      <c r="D48">
        <f>[2]pflogic_school!D48</f>
        <v>1</v>
      </c>
      <c r="E48">
        <f>[2]pflogic_school!E48</f>
        <v>1</v>
      </c>
      <c r="F48">
        <f>[2]pflogic_school!F48</f>
        <v>2</v>
      </c>
      <c r="G48">
        <f>[2]pflogic_school!G48</f>
        <v>2</v>
      </c>
      <c r="H48" t="str">
        <f>[2]pflogic_school!H48</f>
        <v>治疗</v>
      </c>
      <c r="I48">
        <f>[2]pflogic_school!I48</f>
        <v>0</v>
      </c>
      <c r="J48" t="str">
        <f>[2]pflogic_school!J48</f>
        <v>100|1</v>
      </c>
      <c r="K48" t="str">
        <f>[2]pflogic_school!K48</f>
        <v>100|1</v>
      </c>
      <c r="L48" t="str">
        <f>[2]pflogic_school!L48</f>
        <v>100|1</v>
      </c>
      <c r="M48" t="str">
        <f>[2]pflogic_school!M48</f>
        <v>1|1</v>
      </c>
      <c r="N48">
        <f>[2]pflogic_school!N48</f>
        <v>0</v>
      </c>
      <c r="O48">
        <f>[2]pflogic_school!O48</f>
        <v>0</v>
      </c>
      <c r="P48">
        <f>[2]pflogic_school!P48</f>
        <v>1</v>
      </c>
      <c r="Q48">
        <f>[2]pflogic_school!Q48</f>
        <v>0</v>
      </c>
      <c r="R48" t="str">
        <f>[2]pflogic_school!R48</f>
        <v>level*2.5</v>
      </c>
      <c r="S48" t="str">
        <f>[2]pflogic_school!S48</f>
        <v>0</v>
      </c>
      <c r="T48">
        <f>[2]pflogic_school!T48</f>
        <v>0</v>
      </c>
      <c r="U48">
        <f>[2]pflogic_school!U48</f>
        <v>0</v>
      </c>
      <c r="V48" t="str">
        <f>[2]pflogic_school!V48</f>
        <v>115|3|1</v>
      </c>
      <c r="W48">
        <f>[2]pflogic_school!W48</f>
        <v>0</v>
      </c>
      <c r="X48">
        <f>[2]pflogic_school!X48</f>
        <v>0</v>
      </c>
      <c r="Y48">
        <f>[2]pflogic_school!Y48</f>
        <v>0</v>
      </c>
    </row>
    <row r="49" spans="1:25">
      <c r="A49" t="str">
        <f>[2]pflogic_school!A49</f>
        <v>横扫天下</v>
      </c>
      <c r="B49">
        <f>[2]pflogic_school!B49</f>
        <v>1606</v>
      </c>
      <c r="C49" t="str">
        <f>[2]pflogic_school!C49</f>
        <v>火</v>
      </c>
      <c r="D49">
        <f>[2]pflogic_school!D49</f>
        <v>2</v>
      </c>
      <c r="E49">
        <f>[2]pflogic_school!E49</f>
        <v>1</v>
      </c>
      <c r="F49">
        <f>[2]pflogic_school!F49</f>
        <v>2</v>
      </c>
      <c r="G49">
        <f>[2]pflogic_school!G49</f>
        <v>1</v>
      </c>
      <c r="H49" t="str">
        <f>[2]pflogic_school!H49</f>
        <v>攻击</v>
      </c>
      <c r="I49">
        <f>[2]pflogic_school!I49</f>
        <v>0</v>
      </c>
      <c r="J49" t="str">
        <f>[2]pflogic_school!J49</f>
        <v>100|1</v>
      </c>
      <c r="K49" t="str">
        <f>[2]pflogic_school!K49</f>
        <v>105|1</v>
      </c>
      <c r="L49" t="str">
        <f>[2]pflogic_school!L49</f>
        <v>80|1,82|2,84|3,86|4,88|5,90|6</v>
      </c>
      <c r="M49" t="str">
        <f>[2]pflogic_school!M49</f>
        <v>1|1</v>
      </c>
      <c r="N49">
        <f>[2]pflogic_school!N49</f>
        <v>0</v>
      </c>
      <c r="O49">
        <f>[2]pflogic_school!O49</f>
        <v>0</v>
      </c>
      <c r="P49">
        <f>[2]pflogic_school!P49</f>
        <v>1</v>
      </c>
      <c r="Q49">
        <f>[2]pflogic_school!Q49</f>
        <v>0</v>
      </c>
      <c r="R49" t="str">
        <f>[2]pflogic_school!R49</f>
        <v>level*2</v>
      </c>
      <c r="S49" t="str">
        <f>[2]pflogic_school!S49</f>
        <v>0</v>
      </c>
      <c r="T49">
        <f>[2]pflogic_school!T49</f>
        <v>0</v>
      </c>
      <c r="U49">
        <f>[2]pflogic_school!U49</f>
        <v>0</v>
      </c>
      <c r="V49">
        <f>[2]pflogic_school!V49</f>
        <v>0</v>
      </c>
      <c r="W49">
        <f>[2]pflogic_school!W49</f>
        <v>0</v>
      </c>
      <c r="X49">
        <f>[2]pflogic_school!X49</f>
        <v>0</v>
      </c>
      <c r="Y49">
        <f>[2]pflogic_school!Y49</f>
        <v>0</v>
      </c>
    </row>
  </sheetData>
  <phoneticPr fontId="2" type="noConversion"/>
  <hyperlinks>
    <hyperlink ref="AB2" r:id="rId1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9"/>
  <sheetViews>
    <sheetView workbookViewId="0">
      <selection activeCell="K2" sqref="K2:L2"/>
    </sheetView>
  </sheetViews>
  <sheetFormatPr defaultRowHeight="13.5"/>
  <cols>
    <col min="1" max="10" width="20.625" customWidth="1"/>
  </cols>
  <sheetData>
    <row r="1" spans="1:12">
      <c r="A1" t="str">
        <f>[1]passive_school!A1</f>
        <v>int@key</v>
      </c>
      <c r="B1" t="str">
        <f>[1]passive_school!B1</f>
        <v>string</v>
      </c>
      <c r="C1" t="str">
        <f>[1]passive_school!C1</f>
        <v>int@default</v>
      </c>
      <c r="D1" t="str">
        <f>[1]passive_school!D1</f>
        <v>int</v>
      </c>
      <c r="E1" t="str">
        <f>[1]passive_school!E1</f>
        <v>int</v>
      </c>
      <c r="F1" t="str">
        <f>[1]passive_school!F1</f>
        <v>string</v>
      </c>
      <c r="G1" t="str">
        <f>[1]passive_school!G1</f>
        <v>string@default</v>
      </c>
      <c r="H1" t="str">
        <f>[1]passive_school!H1</f>
        <v>list&lt;string&gt;</v>
      </c>
      <c r="I1" t="str">
        <f>[1]passive_school!I1</f>
        <v>string</v>
      </c>
      <c r="J1" t="str">
        <f>[1]passive_school!J1</f>
        <v>string</v>
      </c>
    </row>
    <row r="2" spans="1:12">
      <c r="A2" t="str">
        <f>[1]passive_school!A2</f>
        <v>id</v>
      </c>
      <c r="B2" t="str">
        <f>[1]passive_school!B2</f>
        <v>name</v>
      </c>
      <c r="C2" t="str">
        <f>[1]passive_school!C2</f>
        <v>icon</v>
      </c>
      <c r="D2" t="str">
        <f>[1]passive_school!D2</f>
        <v>open_level</v>
      </c>
      <c r="E2" t="str">
        <f>[1]passive_school!E2</f>
        <v>limit_level</v>
      </c>
      <c r="F2" t="str">
        <f>[1]passive_school!F2</f>
        <v>element_type</v>
      </c>
      <c r="G2" t="str">
        <f>[1]passive_school!G2</f>
        <v>type</v>
      </c>
      <c r="H2" t="str">
        <f>[1]passive_school!H2</f>
        <v>skill_effect</v>
      </c>
      <c r="I2" t="str">
        <f>[1]passive_school!I2</f>
        <v>desc</v>
      </c>
      <c r="J2" t="str">
        <f>[1]passive_school!J2</f>
        <v>score</v>
      </c>
      <c r="K2" t="s">
        <v>22</v>
      </c>
      <c r="L2" s="7" t="s">
        <v>27</v>
      </c>
    </row>
    <row r="3" spans="1:12">
      <c r="A3" t="str">
        <f>[1]passive_school!A3</f>
        <v>门派技能编号</v>
      </c>
      <c r="B3" t="str">
        <f>[1]passive_school!B3</f>
        <v>技能名字</v>
      </c>
      <c r="C3" t="str">
        <f>[1]passive_school!C3</f>
        <v>技能图标</v>
      </c>
      <c r="D3" t="str">
        <f>[1]passive_school!D3</f>
        <v>激活等级(开放等级)</v>
      </c>
      <c r="E3" t="str">
        <f>[1]passive_school!E3</f>
        <v>最大等级</v>
      </c>
      <c r="F3" t="str">
        <f>[1]passive_school!F3</f>
        <v>元素</v>
      </c>
      <c r="G3" t="str">
        <f>[1]passive_school!G3</f>
        <v>类型</v>
      </c>
      <c r="H3" t="str">
        <f>[1]passive_school!H3</f>
        <v>效果</v>
      </c>
      <c r="I3" t="str">
        <f>[1]passive_school!I3</f>
        <v>描述</v>
      </c>
      <c r="J3" t="str">
        <f>[1]passive_school!J3</f>
        <v>评分</v>
      </c>
    </row>
    <row r="4" spans="1:12">
      <c r="A4">
        <f>[1]passive_school!A4</f>
        <v>2101</v>
      </c>
      <c r="B4" t="str">
        <f>[1]passive_school!B4</f>
        <v>剑体</v>
      </c>
      <c r="C4">
        <f>[1]passive_school!C4</f>
        <v>51101</v>
      </c>
      <c r="D4">
        <f>[1]passive_school!D4</f>
        <v>5</v>
      </c>
      <c r="E4">
        <f>[1]passive_school!E4</f>
        <v>150</v>
      </c>
      <c r="F4" t="str">
        <f>[1]passive_school!F4</f>
        <v>火</v>
      </c>
      <c r="G4" t="str">
        <f>[1]passive_school!G4</f>
        <v>气血上限</v>
      </c>
      <c r="H4" t="str">
        <f>[1]passive_school!H4</f>
        <v>max_hp=level*1.5</v>
      </c>
      <c r="I4" t="str">
        <f>[1]passive_school!I4</f>
        <v>蜀山被动技能，加角色气血上限</v>
      </c>
      <c r="J4" t="str">
        <f>[1]passive_school!J4</f>
        <v>level*1</v>
      </c>
    </row>
    <row r="5" spans="1:12">
      <c r="A5">
        <f>[1]passive_school!A5</f>
        <v>2102</v>
      </c>
      <c r="B5" t="str">
        <f>[1]passive_school!B5</f>
        <v>剑心</v>
      </c>
      <c r="C5">
        <f>[1]passive_school!C5</f>
        <v>51102</v>
      </c>
      <c r="D5">
        <f>[1]passive_school!D5</f>
        <v>5</v>
      </c>
      <c r="E5">
        <f>[1]passive_school!E5</f>
        <v>150</v>
      </c>
      <c r="F5" t="str">
        <f>[1]passive_school!F5</f>
        <v>火</v>
      </c>
      <c r="G5" t="str">
        <f>[1]passive_school!G5</f>
        <v>物理攻击</v>
      </c>
      <c r="H5" t="str">
        <f>[1]passive_school!H5</f>
        <v>phy_attack=level*1.5</v>
      </c>
      <c r="I5" t="str">
        <f>[1]passive_school!I5</f>
        <v>蜀山被动技能，加物理攻击</v>
      </c>
      <c r="J5" t="str">
        <f>[1]passive_school!J5</f>
        <v>level*1</v>
      </c>
      <c r="K5" t="s">
        <v>29</v>
      </c>
    </row>
    <row r="6" spans="1:12">
      <c r="A6">
        <f>[1]passive_school!A6</f>
        <v>2103</v>
      </c>
      <c r="B6" t="str">
        <f>[1]passive_school!B6</f>
        <v>剑魄</v>
      </c>
      <c r="C6">
        <f>[1]passive_school!C6</f>
        <v>51103</v>
      </c>
      <c r="D6">
        <f>[1]passive_school!D6</f>
        <v>5</v>
      </c>
      <c r="E6">
        <f>[1]passive_school!E6</f>
        <v>150</v>
      </c>
      <c r="F6" t="str">
        <f>[1]passive_school!F6</f>
        <v>火</v>
      </c>
      <c r="G6" t="str">
        <f>[1]passive_school!G6</f>
        <v>气血上限</v>
      </c>
      <c r="H6" t="str">
        <f>[1]passive_school!H6</f>
        <v>max_hp=level*2.5</v>
      </c>
      <c r="I6" t="str">
        <f>[1]passive_school!I6</f>
        <v>蜀山被动技能，加气血上限</v>
      </c>
      <c r="J6" t="str">
        <f>[1]passive_school!J6</f>
        <v>level*1</v>
      </c>
      <c r="K6" t="s">
        <v>30</v>
      </c>
    </row>
    <row r="7" spans="1:12">
      <c r="A7">
        <f>[1]passive_school!A7</f>
        <v>2104</v>
      </c>
      <c r="B7" t="str">
        <f>[1]passive_school!B7</f>
        <v>剑眼</v>
      </c>
      <c r="C7">
        <f>[1]passive_school!C7</f>
        <v>51104</v>
      </c>
      <c r="D7">
        <f>[1]passive_school!D7</f>
        <v>5</v>
      </c>
      <c r="E7">
        <f>[1]passive_school!E7</f>
        <v>150</v>
      </c>
      <c r="F7" t="str">
        <f>[1]passive_school!F7</f>
        <v>火</v>
      </c>
      <c r="G7" t="str">
        <f>[1]passive_school!G7</f>
        <v>物理命中、闪避</v>
      </c>
      <c r="H7" t="str">
        <f>[1]passive_school!H7</f>
        <v>phy_hit_ratio=level*0.5,phy_hit_res_ratio=level*0.5</v>
      </c>
      <c r="I7" t="str">
        <f>[1]passive_school!I7</f>
        <v>蜀山被动技能，加命中和闪避</v>
      </c>
      <c r="J7" t="str">
        <f>[1]passive_school!J7</f>
        <v>level*1</v>
      </c>
      <c r="K7" t="s">
        <v>31</v>
      </c>
    </row>
    <row r="8" spans="1:12">
      <c r="A8">
        <f>[1]passive_school!A8</f>
        <v>2105</v>
      </c>
      <c r="B8" t="str">
        <f>[1]passive_school!B8</f>
        <v>剑魂</v>
      </c>
      <c r="C8">
        <f>[1]passive_school!C8</f>
        <v>51105</v>
      </c>
      <c r="D8">
        <f>[1]passive_school!D8</f>
        <v>5</v>
      </c>
      <c r="E8">
        <f>[1]passive_school!E8</f>
        <v>150</v>
      </c>
      <c r="F8" t="str">
        <f>[1]passive_school!F8</f>
        <v>火</v>
      </c>
      <c r="G8" t="str">
        <f>[1]passive_school!G8</f>
        <v>封印抗性</v>
      </c>
      <c r="H8" t="str">
        <f>[1]passive_school!H8</f>
        <v>res_seal_ratio=level*20</v>
      </c>
      <c r="I8" t="str">
        <f>[1]passive_school!I8</f>
        <v>蜀山被动技能，抵抗封印</v>
      </c>
      <c r="J8" t="str">
        <f>[1]passive_school!J8</f>
        <v>level*1</v>
      </c>
    </row>
    <row r="9" spans="1:12">
      <c r="A9">
        <f>[1]passive_school!A9</f>
        <v>2106</v>
      </c>
      <c r="B9" t="str">
        <f>[1]passive_school!B9</f>
        <v>剑翼</v>
      </c>
      <c r="C9">
        <f>[1]passive_school!C9</f>
        <v>51106</v>
      </c>
      <c r="D9">
        <f>[1]passive_school!D9</f>
        <v>5</v>
      </c>
      <c r="E9">
        <f>[1]passive_school!E9</f>
        <v>150</v>
      </c>
      <c r="F9" t="str">
        <f>[1]passive_school!F9</f>
        <v>火</v>
      </c>
      <c r="G9" t="str">
        <f>[1]passive_school!G9</f>
        <v>速度</v>
      </c>
      <c r="H9" t="str">
        <f>[1]passive_school!H9</f>
        <v>speed=level*1</v>
      </c>
      <c r="I9" t="str">
        <f>[1]passive_school!I9</f>
        <v>蜀山被动技能，加速度</v>
      </c>
      <c r="J9" t="str">
        <f>[1]passive_school!J9</f>
        <v>level*1</v>
      </c>
    </row>
    <row r="10" spans="1:12">
      <c r="A10">
        <f>[1]passive_school!A10</f>
        <v>2201</v>
      </c>
      <c r="B10" t="str">
        <f>[1]passive_school!B10</f>
        <v>佛体</v>
      </c>
      <c r="C10">
        <f>[1]passive_school!C10</f>
        <v>51201</v>
      </c>
      <c r="D10">
        <f>[1]passive_school!D10</f>
        <v>5</v>
      </c>
      <c r="E10">
        <f>[1]passive_school!E10</f>
        <v>150</v>
      </c>
      <c r="F10" t="str">
        <f>[1]passive_school!F10</f>
        <v>火</v>
      </c>
      <c r="G10" t="str">
        <f>[1]passive_school!G10</f>
        <v>气血上限</v>
      </c>
      <c r="H10" t="str">
        <f>[1]passive_school!H10</f>
        <v>max_hp=level*4</v>
      </c>
      <c r="I10" t="str">
        <f>[1]passive_school!I10</f>
        <v>金山寺被动技能，加气血上限</v>
      </c>
      <c r="J10" t="str">
        <f>[1]passive_school!J10</f>
        <v>level*1</v>
      </c>
    </row>
    <row r="11" spans="1:12">
      <c r="A11">
        <f>[1]passive_school!A11</f>
        <v>2202</v>
      </c>
      <c r="B11" t="str">
        <f>[1]passive_school!B11</f>
        <v>佛心</v>
      </c>
      <c r="C11">
        <f>[1]passive_school!C11</f>
        <v>51202</v>
      </c>
      <c r="D11">
        <f>[1]passive_school!D11</f>
        <v>5</v>
      </c>
      <c r="E11">
        <f>[1]passive_school!E11</f>
        <v>150</v>
      </c>
      <c r="F11" t="str">
        <f>[1]passive_school!F11</f>
        <v>火</v>
      </c>
      <c r="G11" t="str">
        <f>[1]passive_school!G11</f>
        <v>治疗强度</v>
      </c>
      <c r="H11" t="str">
        <f>[1]passive_school!H11</f>
        <v>cure_power=level*1</v>
      </c>
      <c r="I11" t="str">
        <f>[1]passive_school!I11</f>
        <v>金山寺被动技能，加治疗强度</v>
      </c>
      <c r="J11" t="str">
        <f>[1]passive_school!J11</f>
        <v>level*1</v>
      </c>
    </row>
    <row r="12" spans="1:12">
      <c r="A12">
        <f>[1]passive_school!A12</f>
        <v>2203</v>
      </c>
      <c r="B12" t="str">
        <f>[1]passive_school!B12</f>
        <v>真言</v>
      </c>
      <c r="C12">
        <f>[1]passive_school!C12</f>
        <v>51203</v>
      </c>
      <c r="D12">
        <f>[1]passive_school!D12</f>
        <v>5</v>
      </c>
      <c r="E12">
        <f>[1]passive_school!E12</f>
        <v>150</v>
      </c>
      <c r="F12" t="str">
        <f>[1]passive_school!F12</f>
        <v>火</v>
      </c>
      <c r="G12" t="str">
        <f>[1]passive_school!G12</f>
        <v>法术防御</v>
      </c>
      <c r="H12" t="str">
        <f>[1]passive_school!H12</f>
        <v>mag_defense=level*1.5</v>
      </c>
      <c r="I12" t="str">
        <f>[1]passive_school!I12</f>
        <v>金山寺被动技能，加法防</v>
      </c>
      <c r="J12" t="str">
        <f>[1]passive_school!J12</f>
        <v>level*1</v>
      </c>
    </row>
    <row r="13" spans="1:12">
      <c r="A13">
        <f>[1]passive_school!A13</f>
        <v>2204</v>
      </c>
      <c r="B13" t="str">
        <f>[1]passive_school!B13</f>
        <v>天眼通</v>
      </c>
      <c r="C13">
        <f>[1]passive_school!C13</f>
        <v>51204</v>
      </c>
      <c r="D13">
        <f>[1]passive_school!D13</f>
        <v>5</v>
      </c>
      <c r="E13">
        <f>[1]passive_school!E13</f>
        <v>150</v>
      </c>
      <c r="F13" t="str">
        <f>[1]passive_school!F13</f>
        <v>火</v>
      </c>
      <c r="G13" t="str">
        <f>[1]passive_school!G13</f>
        <v>物理命中、闪避</v>
      </c>
      <c r="H13" t="str">
        <f>[1]passive_school!H13</f>
        <v>phy_hit_ratio=level*0.5,phy_hit_res_ratio=level*0.5</v>
      </c>
      <c r="I13" t="str">
        <f>[1]passive_school!I13</f>
        <v>金山寺被动技能，加命中和闪避</v>
      </c>
      <c r="J13" t="str">
        <f>[1]passive_school!J13</f>
        <v>level*1</v>
      </c>
    </row>
    <row r="14" spans="1:12">
      <c r="A14">
        <f>[1]passive_school!A14</f>
        <v>2205</v>
      </c>
      <c r="B14" t="str">
        <f>[1]passive_school!B14</f>
        <v>灵光</v>
      </c>
      <c r="C14">
        <f>[1]passive_school!C14</f>
        <v>51205</v>
      </c>
      <c r="D14">
        <f>[1]passive_school!D14</f>
        <v>5</v>
      </c>
      <c r="E14">
        <f>[1]passive_school!E14</f>
        <v>150</v>
      </c>
      <c r="F14" t="str">
        <f>[1]passive_school!F14</f>
        <v>火</v>
      </c>
      <c r="G14" t="str">
        <f>[1]passive_school!G14</f>
        <v>封印抗性</v>
      </c>
      <c r="H14" t="str">
        <f>[1]passive_school!H14</f>
        <v>res_seal_ratio=level*20</v>
      </c>
      <c r="I14" t="str">
        <f>[1]passive_school!I14</f>
        <v>金山寺被动技能，抵抗封印</v>
      </c>
      <c r="J14" t="str">
        <f>[1]passive_school!J14</f>
        <v>level*1</v>
      </c>
    </row>
    <row r="15" spans="1:12">
      <c r="A15">
        <f>[1]passive_school!A15</f>
        <v>2206</v>
      </c>
      <c r="B15" t="str">
        <f>[1]passive_school!B15</f>
        <v>祥云</v>
      </c>
      <c r="C15">
        <f>[1]passive_school!C15</f>
        <v>51206</v>
      </c>
      <c r="D15">
        <f>[1]passive_school!D15</f>
        <v>5</v>
      </c>
      <c r="E15">
        <f>[1]passive_school!E15</f>
        <v>150</v>
      </c>
      <c r="F15" t="str">
        <f>[1]passive_school!F15</f>
        <v>火</v>
      </c>
      <c r="G15" t="str">
        <f>[1]passive_school!G15</f>
        <v>速度</v>
      </c>
      <c r="H15" t="str">
        <f>[1]passive_school!H15</f>
        <v>speed=level*1</v>
      </c>
      <c r="I15" t="str">
        <f>[1]passive_school!I15</f>
        <v>金山寺被动技能，加速度</v>
      </c>
      <c r="J15" t="str">
        <f>[1]passive_school!J15</f>
        <v>level*1</v>
      </c>
    </row>
    <row r="16" spans="1:12">
      <c r="A16">
        <f>[1]passive_school!A16</f>
        <v>2301</v>
      </c>
      <c r="B16" t="str">
        <f>[1]passive_school!B16</f>
        <v>星体</v>
      </c>
      <c r="C16">
        <f>[1]passive_school!C16</f>
        <v>51301</v>
      </c>
      <c r="D16">
        <f>[1]passive_school!D16</f>
        <v>5</v>
      </c>
      <c r="E16">
        <f>[1]passive_school!E16</f>
        <v>150</v>
      </c>
      <c r="F16" t="str">
        <f>[1]passive_school!F16</f>
        <v>火</v>
      </c>
      <c r="G16" t="str">
        <f>[1]passive_school!G16</f>
        <v>气血上限</v>
      </c>
      <c r="H16" t="str">
        <f>[1]passive_school!H16</f>
        <v>max_hp=level*2</v>
      </c>
      <c r="I16" t="str">
        <f>[1]passive_school!I16</f>
        <v>太初被动技能，加气血上限</v>
      </c>
      <c r="J16" t="str">
        <f>[1]passive_school!J16</f>
        <v>level*1</v>
      </c>
    </row>
    <row r="17" spans="1:10">
      <c r="A17">
        <f>[1]passive_school!A17</f>
        <v>2302</v>
      </c>
      <c r="B17" t="str">
        <f>[1]passive_school!B17</f>
        <v>太初之力</v>
      </c>
      <c r="C17">
        <f>[1]passive_school!C17</f>
        <v>51302</v>
      </c>
      <c r="D17">
        <f>[1]passive_school!D17</f>
        <v>5</v>
      </c>
      <c r="E17">
        <f>[1]passive_school!E17</f>
        <v>150</v>
      </c>
      <c r="F17" t="str">
        <f>[1]passive_school!F17</f>
        <v>火</v>
      </c>
      <c r="G17" t="str">
        <f>[1]passive_school!G17</f>
        <v>法术攻击</v>
      </c>
      <c r="H17" t="str">
        <f>[1]passive_school!H17</f>
        <v>mag_attack=level*1</v>
      </c>
      <c r="I17" t="str">
        <f>[1]passive_school!I17</f>
        <v>太初被动技能，加攻击</v>
      </c>
      <c r="J17" t="str">
        <f>[1]passive_school!J17</f>
        <v>level*1</v>
      </c>
    </row>
    <row r="18" spans="1:10">
      <c r="A18">
        <f>[1]passive_school!A18</f>
        <v>2303</v>
      </c>
      <c r="B18" t="str">
        <f>[1]passive_school!B18</f>
        <v>星神护体</v>
      </c>
      <c r="C18">
        <f>[1]passive_school!C18</f>
        <v>51303</v>
      </c>
      <c r="D18">
        <f>[1]passive_school!D18</f>
        <v>5</v>
      </c>
      <c r="E18">
        <f>[1]passive_school!E18</f>
        <v>150</v>
      </c>
      <c r="F18" t="str">
        <f>[1]passive_school!F18</f>
        <v>火</v>
      </c>
      <c r="G18" t="str">
        <f>[1]passive_school!G18</f>
        <v>法术防御</v>
      </c>
      <c r="H18" t="str">
        <f>[1]passive_school!H18</f>
        <v>mag_defense=level*1</v>
      </c>
      <c r="I18" t="str">
        <f>[1]passive_school!I18</f>
        <v>太初被动技能，加法防</v>
      </c>
      <c r="J18" t="str">
        <f>[1]passive_school!J18</f>
        <v>level*1</v>
      </c>
    </row>
    <row r="19" spans="1:10">
      <c r="A19">
        <f>[1]passive_school!A19</f>
        <v>2304</v>
      </c>
      <c r="B19" t="str">
        <f>[1]passive_school!B19</f>
        <v>灵视</v>
      </c>
      <c r="C19">
        <f>[1]passive_school!C19</f>
        <v>51304</v>
      </c>
      <c r="D19">
        <f>[1]passive_school!D19</f>
        <v>5</v>
      </c>
      <c r="E19">
        <f>[1]passive_school!E19</f>
        <v>150</v>
      </c>
      <c r="F19" t="str">
        <f>[1]passive_school!F19</f>
        <v>火</v>
      </c>
      <c r="G19" t="str">
        <f>[1]passive_school!G19</f>
        <v>物理命中、闪避</v>
      </c>
      <c r="H19" t="str">
        <f>[1]passive_school!H19</f>
        <v>phy_hit_ratio=level*0.5,phy_hit_res_ratio=level*0.5</v>
      </c>
      <c r="I19" t="str">
        <f>[1]passive_school!I19</f>
        <v>太初被动技能，加命中和闪避</v>
      </c>
      <c r="J19" t="str">
        <f>[1]passive_school!J19</f>
        <v>level*1</v>
      </c>
    </row>
    <row r="20" spans="1:10">
      <c r="A20">
        <f>[1]passive_school!A20</f>
        <v>2305</v>
      </c>
      <c r="B20" t="str">
        <f>[1]passive_school!B20</f>
        <v>元始</v>
      </c>
      <c r="C20">
        <f>[1]passive_school!C20</f>
        <v>51305</v>
      </c>
      <c r="D20">
        <f>[1]passive_school!D20</f>
        <v>5</v>
      </c>
      <c r="E20">
        <f>[1]passive_school!E20</f>
        <v>150</v>
      </c>
      <c r="F20" t="str">
        <f>[1]passive_school!F20</f>
        <v>火</v>
      </c>
      <c r="G20" t="str">
        <f>[1]passive_school!G20</f>
        <v>封印抗性</v>
      </c>
      <c r="H20" t="str">
        <f>[1]passive_school!H20</f>
        <v>res_seal_ratio=level*20</v>
      </c>
      <c r="I20" t="str">
        <f>[1]passive_school!I20</f>
        <v>太初被动技能，抵抗封印</v>
      </c>
      <c r="J20" t="str">
        <f>[1]passive_school!J20</f>
        <v>level*1</v>
      </c>
    </row>
    <row r="21" spans="1:10">
      <c r="A21">
        <f>[1]passive_school!A21</f>
        <v>2306</v>
      </c>
      <c r="B21" t="str">
        <f>[1]passive_school!B21</f>
        <v>缩地成寸</v>
      </c>
      <c r="C21">
        <f>[1]passive_school!C21</f>
        <v>51306</v>
      </c>
      <c r="D21">
        <f>[1]passive_school!D21</f>
        <v>5</v>
      </c>
      <c r="E21">
        <f>[1]passive_school!E21</f>
        <v>150</v>
      </c>
      <c r="F21" t="str">
        <f>[1]passive_school!F21</f>
        <v>火</v>
      </c>
      <c r="G21" t="str">
        <f>[1]passive_school!G21</f>
        <v>速度</v>
      </c>
      <c r="H21" t="str">
        <f>[1]passive_school!H21</f>
        <v>speed=level*1</v>
      </c>
      <c r="I21" t="str">
        <f>[1]passive_school!I21</f>
        <v>太初被动技能，加速度</v>
      </c>
      <c r="J21" t="str">
        <f>[1]passive_school!J21</f>
        <v>level*1</v>
      </c>
    </row>
    <row r="22" spans="1:10">
      <c r="A22">
        <f>[1]passive_school!A22</f>
        <v>2401</v>
      </c>
      <c r="B22" t="str">
        <f>[1]passive_school!B22</f>
        <v>神体</v>
      </c>
      <c r="C22">
        <f>[1]passive_school!C22</f>
        <v>51401</v>
      </c>
      <c r="D22">
        <f>[1]passive_school!D22</f>
        <v>5</v>
      </c>
      <c r="E22">
        <f>[1]passive_school!E22</f>
        <v>150</v>
      </c>
      <c r="F22" t="str">
        <f>[1]passive_school!F22</f>
        <v>火</v>
      </c>
      <c r="G22" t="str">
        <f>[1]passive_school!G22</f>
        <v>气血上限</v>
      </c>
      <c r="H22" t="str">
        <f>[1]passive_school!H22</f>
        <v>max_hp=level*2</v>
      </c>
      <c r="I22" t="str">
        <f>[1]passive_school!I22</f>
        <v>瑶池被动技能，加气血上限</v>
      </c>
      <c r="J22" t="str">
        <f>[1]passive_school!J22</f>
        <v>level*1</v>
      </c>
    </row>
    <row r="23" spans="1:10">
      <c r="A23">
        <f>[1]passive_school!A23</f>
        <v>2402</v>
      </c>
      <c r="B23" t="str">
        <f>[1]passive_school!B23</f>
        <v>凤凰之力</v>
      </c>
      <c r="C23">
        <f>[1]passive_school!C23</f>
        <v>51402</v>
      </c>
      <c r="D23">
        <f>[1]passive_school!D23</f>
        <v>5</v>
      </c>
      <c r="E23">
        <f>[1]passive_school!E23</f>
        <v>150</v>
      </c>
      <c r="F23" t="str">
        <f>[1]passive_school!F23</f>
        <v>火</v>
      </c>
      <c r="G23" t="str">
        <f>[1]passive_school!G23</f>
        <v>法术攻击</v>
      </c>
      <c r="H23" t="str">
        <f>[1]passive_school!H23</f>
        <v>mag_attack=level*1</v>
      </c>
      <c r="I23" t="str">
        <f>[1]passive_school!I23</f>
        <v>瑶池被动技能，加法术攻击</v>
      </c>
      <c r="J23" t="str">
        <f>[1]passive_school!J23</f>
        <v>level*1</v>
      </c>
    </row>
    <row r="24" spans="1:10">
      <c r="A24">
        <f>[1]passive_school!A24</f>
        <v>2403</v>
      </c>
      <c r="B24" t="str">
        <f>[1]passive_school!B24</f>
        <v>仙气护体</v>
      </c>
      <c r="C24">
        <f>[1]passive_school!C24</f>
        <v>51403</v>
      </c>
      <c r="D24">
        <f>[1]passive_school!D24</f>
        <v>5</v>
      </c>
      <c r="E24">
        <f>[1]passive_school!E24</f>
        <v>150</v>
      </c>
      <c r="F24" t="str">
        <f>[1]passive_school!F24</f>
        <v>火</v>
      </c>
      <c r="G24" t="str">
        <f>[1]passive_school!G24</f>
        <v>物理防御</v>
      </c>
      <c r="H24" t="str">
        <f>[1]passive_school!H24</f>
        <v>phy_defense=level*1</v>
      </c>
      <c r="I24" t="str">
        <f>[1]passive_school!I24</f>
        <v>瑶池被动技能，加防御</v>
      </c>
      <c r="J24" t="str">
        <f>[1]passive_school!J24</f>
        <v>level*1</v>
      </c>
    </row>
    <row r="25" spans="1:10">
      <c r="A25">
        <f>[1]passive_school!A25</f>
        <v>2404</v>
      </c>
      <c r="B25" t="str">
        <f>[1]passive_school!B25</f>
        <v>神眼</v>
      </c>
      <c r="C25">
        <f>[1]passive_school!C25</f>
        <v>51404</v>
      </c>
      <c r="D25">
        <f>[1]passive_school!D25</f>
        <v>5</v>
      </c>
      <c r="E25">
        <f>[1]passive_school!E25</f>
        <v>150</v>
      </c>
      <c r="F25" t="str">
        <f>[1]passive_school!F25</f>
        <v>火</v>
      </c>
      <c r="G25" t="str">
        <f>[1]passive_school!G25</f>
        <v>物理命中、闪避</v>
      </c>
      <c r="H25" t="str">
        <f>[1]passive_school!H25</f>
        <v>phy_hit_ratio=level*0.5,phy_hit_res_ratio=level*0.5</v>
      </c>
      <c r="I25" t="str">
        <f>[1]passive_school!I25</f>
        <v>瑶池被动技能，加命中和闪避</v>
      </c>
      <c r="J25" t="str">
        <f>[1]passive_school!J25</f>
        <v>level*1</v>
      </c>
    </row>
    <row r="26" spans="1:10">
      <c r="A26">
        <f>[1]passive_school!A26</f>
        <v>2405</v>
      </c>
      <c r="B26" t="str">
        <f>[1]passive_school!B26</f>
        <v>灵气蕴心</v>
      </c>
      <c r="C26">
        <f>[1]passive_school!C26</f>
        <v>51405</v>
      </c>
      <c r="D26">
        <f>[1]passive_school!D26</f>
        <v>5</v>
      </c>
      <c r="E26">
        <f>[1]passive_school!E26</f>
        <v>150</v>
      </c>
      <c r="F26" t="str">
        <f>[1]passive_school!F26</f>
        <v>火</v>
      </c>
      <c r="G26" t="str">
        <f>[1]passive_school!G26</f>
        <v>封印抗性</v>
      </c>
      <c r="H26" t="str">
        <f>[1]passive_school!H26</f>
        <v>res_seal_ratio=level*20</v>
      </c>
      <c r="I26" t="str">
        <f>[1]passive_school!I26</f>
        <v>瑶池被动技能，抗封印</v>
      </c>
      <c r="J26" t="str">
        <f>[1]passive_school!J26</f>
        <v>level*1</v>
      </c>
    </row>
    <row r="27" spans="1:10">
      <c r="A27">
        <f>[1]passive_school!A27</f>
        <v>2406</v>
      </c>
      <c r="B27" t="str">
        <f>[1]passive_school!B27</f>
        <v>金光纵地</v>
      </c>
      <c r="C27">
        <f>[1]passive_school!C27</f>
        <v>51406</v>
      </c>
      <c r="D27">
        <f>[1]passive_school!D27</f>
        <v>5</v>
      </c>
      <c r="E27">
        <f>[1]passive_school!E27</f>
        <v>150</v>
      </c>
      <c r="F27" t="str">
        <f>[1]passive_school!F27</f>
        <v>火</v>
      </c>
      <c r="G27" t="str">
        <f>[1]passive_school!G27</f>
        <v>速度</v>
      </c>
      <c r="H27" t="str">
        <f>[1]passive_school!H27</f>
        <v>speed=level*1</v>
      </c>
      <c r="I27" t="str">
        <f>[1]passive_school!I27</f>
        <v>瑶池被动技能，加速度</v>
      </c>
      <c r="J27" t="str">
        <f>[1]passive_school!J27</f>
        <v>level*1</v>
      </c>
    </row>
    <row r="28" spans="1:10">
      <c r="A28">
        <f>[1]passive_school!A28</f>
        <v>2501</v>
      </c>
      <c r="B28" t="str">
        <f>[1]passive_school!B28</f>
        <v>妖气护身</v>
      </c>
      <c r="C28">
        <f>[1]passive_school!C28</f>
        <v>51501</v>
      </c>
      <c r="D28">
        <f>[1]passive_school!D28</f>
        <v>5</v>
      </c>
      <c r="E28">
        <f>[1]passive_school!E28</f>
        <v>150</v>
      </c>
      <c r="F28" t="str">
        <f>[1]passive_school!F28</f>
        <v>火</v>
      </c>
      <c r="G28" t="str">
        <f>[1]passive_school!G28</f>
        <v>物理防御</v>
      </c>
      <c r="H28" t="str">
        <f>[1]passive_school!H28</f>
        <v>phy_defense=level*1</v>
      </c>
      <c r="I28" t="str">
        <f>[1]passive_school!I28</f>
        <v>青城山被动技能，加防御</v>
      </c>
      <c r="J28" t="str">
        <f>[1]passive_school!J28</f>
        <v>level*1</v>
      </c>
    </row>
    <row r="29" spans="1:10">
      <c r="A29">
        <f>[1]passive_school!A29</f>
        <v>2502</v>
      </c>
      <c r="B29" t="str">
        <f>[1]passive_school!B29</f>
        <v>妖力通天</v>
      </c>
      <c r="C29">
        <f>[1]passive_school!C29</f>
        <v>51502</v>
      </c>
      <c r="D29">
        <f>[1]passive_school!D29</f>
        <v>5</v>
      </c>
      <c r="E29">
        <f>[1]passive_school!E29</f>
        <v>150</v>
      </c>
      <c r="F29" t="str">
        <f>[1]passive_school!F29</f>
        <v>火</v>
      </c>
      <c r="G29" t="str">
        <f>[1]passive_school!G29</f>
        <v>封印强度</v>
      </c>
      <c r="H29" t="str">
        <f>[1]passive_school!H29</f>
        <v>seal_ratio=level*20</v>
      </c>
      <c r="I29" t="str">
        <f>[1]passive_school!I29</f>
        <v>青城山被动技能，加封印命中</v>
      </c>
      <c r="J29" t="str">
        <f>[1]passive_school!J29</f>
        <v>level*1</v>
      </c>
    </row>
    <row r="30" spans="1:10">
      <c r="A30">
        <f>[1]passive_school!A30</f>
        <v>2503</v>
      </c>
      <c r="B30" t="str">
        <f>[1]passive_school!B30</f>
        <v>妖体</v>
      </c>
      <c r="C30">
        <f>[1]passive_school!C30</f>
        <v>51503</v>
      </c>
      <c r="D30">
        <f>[1]passive_school!D30</f>
        <v>5</v>
      </c>
      <c r="E30">
        <f>[1]passive_school!E30</f>
        <v>150</v>
      </c>
      <c r="F30" t="str">
        <f>[1]passive_school!F30</f>
        <v>火</v>
      </c>
      <c r="G30" t="str">
        <f>[1]passive_school!G30</f>
        <v>气血上限</v>
      </c>
      <c r="H30" t="str">
        <f>[1]passive_school!H30</f>
        <v>max_hp=level*1.5</v>
      </c>
      <c r="I30" t="str">
        <f>[1]passive_school!I30</f>
        <v>青城山被动技能，加气血上限</v>
      </c>
      <c r="J30" t="str">
        <f>[1]passive_school!J30</f>
        <v>level*1</v>
      </c>
    </row>
    <row r="31" spans="1:10">
      <c r="A31">
        <f>[1]passive_school!A31</f>
        <v>2504</v>
      </c>
      <c r="B31" t="str">
        <f>[1]passive_school!B31</f>
        <v>妖目</v>
      </c>
      <c r="C31">
        <f>[1]passive_school!C31</f>
        <v>51504</v>
      </c>
      <c r="D31">
        <f>[1]passive_school!D31</f>
        <v>5</v>
      </c>
      <c r="E31">
        <f>[1]passive_school!E31</f>
        <v>150</v>
      </c>
      <c r="F31" t="str">
        <f>[1]passive_school!F31</f>
        <v>火</v>
      </c>
      <c r="G31" t="str">
        <f>[1]passive_school!G31</f>
        <v>物理命中、闪避</v>
      </c>
      <c r="H31" t="str">
        <f>[1]passive_school!H31</f>
        <v>phy_hit_ratio=level*0.5,phy_hit_res_ratio=level*0.5</v>
      </c>
      <c r="I31" t="str">
        <f>[1]passive_school!I31</f>
        <v>青城山被动技能，加命中和闪避</v>
      </c>
      <c r="J31" t="str">
        <f>[1]passive_school!J31</f>
        <v>level*1</v>
      </c>
    </row>
    <row r="32" spans="1:10">
      <c r="A32">
        <f>[1]passive_school!A32</f>
        <v>2505</v>
      </c>
      <c r="B32" t="str">
        <f>[1]passive_school!B32</f>
        <v>妖心永恒</v>
      </c>
      <c r="C32">
        <f>[1]passive_school!C32</f>
        <v>51505</v>
      </c>
      <c r="D32">
        <f>[1]passive_school!D32</f>
        <v>5</v>
      </c>
      <c r="E32">
        <f>[1]passive_school!E32</f>
        <v>150</v>
      </c>
      <c r="F32" t="str">
        <f>[1]passive_school!F32</f>
        <v>火</v>
      </c>
      <c r="G32" t="str">
        <f>[1]passive_school!G32</f>
        <v>封印抗性</v>
      </c>
      <c r="H32" t="str">
        <f>[1]passive_school!H32</f>
        <v>res_seal_ratio=level*20</v>
      </c>
      <c r="I32" t="str">
        <f>[1]passive_school!I32</f>
        <v>青城山被动技能，加抗封印</v>
      </c>
      <c r="J32" t="str">
        <f>[1]passive_school!J32</f>
        <v>level*1</v>
      </c>
    </row>
    <row r="33" spans="1:10">
      <c r="A33">
        <f>[1]passive_school!A33</f>
        <v>2506</v>
      </c>
      <c r="B33" t="str">
        <f>[1]passive_school!B33</f>
        <v>万里独行</v>
      </c>
      <c r="C33">
        <f>[1]passive_school!C33</f>
        <v>51506</v>
      </c>
      <c r="D33">
        <f>[1]passive_school!D33</f>
        <v>5</v>
      </c>
      <c r="E33">
        <f>[1]passive_school!E33</f>
        <v>150</v>
      </c>
      <c r="F33" t="str">
        <f>[1]passive_school!F33</f>
        <v>火</v>
      </c>
      <c r="G33" t="str">
        <f>[1]passive_school!G33</f>
        <v>速度</v>
      </c>
      <c r="H33" t="str">
        <f>[1]passive_school!H33</f>
        <v>speed=level*1.5</v>
      </c>
      <c r="I33" t="str">
        <f>[1]passive_school!I33</f>
        <v>青城山被动技能，加速度</v>
      </c>
      <c r="J33" t="str">
        <f>[1]passive_school!J33</f>
        <v>level*1</v>
      </c>
    </row>
    <row r="34" spans="1:10">
      <c r="A34">
        <f>[1]passive_school!A34</f>
        <v>2601</v>
      </c>
      <c r="B34" t="str">
        <f>[1]passive_school!B34</f>
        <v>火之体</v>
      </c>
      <c r="C34">
        <f>[1]passive_school!C34</f>
        <v>51601</v>
      </c>
      <c r="D34">
        <f>[1]passive_school!D34</f>
        <v>5</v>
      </c>
      <c r="E34">
        <f>[1]passive_school!E34</f>
        <v>150</v>
      </c>
      <c r="F34" t="str">
        <f>[1]passive_school!F34</f>
        <v>火</v>
      </c>
      <c r="G34" t="str">
        <f>[1]passive_school!G34</f>
        <v>气血上限</v>
      </c>
      <c r="H34" t="str">
        <f>[1]passive_school!H34</f>
        <v>max_hp=level*4</v>
      </c>
      <c r="I34" t="str">
        <f>[1]passive_school!I34</f>
        <v>妖神宫被动技能，加气血上限</v>
      </c>
      <c r="J34" t="str">
        <f>[1]passive_school!J34</f>
        <v>level*1</v>
      </c>
    </row>
    <row r="35" spans="1:10">
      <c r="A35">
        <f>[1]passive_school!A35</f>
        <v>2602</v>
      </c>
      <c r="B35" t="str">
        <f>[1]passive_school!B35</f>
        <v>狂之力</v>
      </c>
      <c r="C35">
        <f>[1]passive_school!C35</f>
        <v>51602</v>
      </c>
      <c r="D35">
        <f>[1]passive_school!D35</f>
        <v>5</v>
      </c>
      <c r="E35">
        <f>[1]passive_school!E35</f>
        <v>150</v>
      </c>
      <c r="F35" t="str">
        <f>[1]passive_school!F35</f>
        <v>火</v>
      </c>
      <c r="G35" t="str">
        <f>[1]passive_school!G35</f>
        <v>物理攻击</v>
      </c>
      <c r="H35" t="str">
        <f>[1]passive_school!H35</f>
        <v>phy_attack=level*1.5</v>
      </c>
      <c r="I35" t="str">
        <f>[1]passive_school!I35</f>
        <v>妖神宫被动技能，加物理攻击</v>
      </c>
      <c r="J35" t="str">
        <f>[1]passive_school!J35</f>
        <v>level*1</v>
      </c>
    </row>
    <row r="36" spans="1:10">
      <c r="A36">
        <f>[1]passive_school!A36</f>
        <v>2603</v>
      </c>
      <c r="B36" t="str">
        <f>[1]passive_school!B36</f>
        <v>皇之气</v>
      </c>
      <c r="C36">
        <f>[1]passive_school!C36</f>
        <v>51603</v>
      </c>
      <c r="D36">
        <f>[1]passive_school!D36</f>
        <v>5</v>
      </c>
      <c r="E36">
        <f>[1]passive_school!E36</f>
        <v>150</v>
      </c>
      <c r="F36" t="str">
        <f>[1]passive_school!F36</f>
        <v>火</v>
      </c>
      <c r="G36" t="str">
        <f>[1]passive_school!G36</f>
        <v>气血上限</v>
      </c>
      <c r="H36" t="str">
        <f>[1]passive_school!H36</f>
        <v>max_hp=level*0</v>
      </c>
      <c r="I36" t="str">
        <f>[1]passive_school!I36</f>
        <v>妖神宫被动技能，加气血上限</v>
      </c>
      <c r="J36" t="str">
        <f>[1]passive_school!J36</f>
        <v>level*1</v>
      </c>
    </row>
    <row r="37" spans="1:10">
      <c r="A37">
        <f>[1]passive_school!A37</f>
        <v>2604</v>
      </c>
      <c r="B37" t="str">
        <f>[1]passive_school!B37</f>
        <v>刀之技</v>
      </c>
      <c r="C37">
        <f>[1]passive_school!C37</f>
        <v>51604</v>
      </c>
      <c r="D37">
        <f>[1]passive_school!D37</f>
        <v>5</v>
      </c>
      <c r="E37">
        <f>[1]passive_school!E37</f>
        <v>150</v>
      </c>
      <c r="F37" t="str">
        <f>[1]passive_school!F37</f>
        <v>火</v>
      </c>
      <c r="G37" t="str">
        <f>[1]passive_school!G37</f>
        <v>物理命中、闪避</v>
      </c>
      <c r="H37" t="str">
        <f>[1]passive_school!H37</f>
        <v>phy_hit_ratio=level*0.5,phy_hit_res_ratio=level*0.5</v>
      </c>
      <c r="I37" t="str">
        <f>[1]passive_school!I37</f>
        <v>妖神宫被动技能，加命中和闪避</v>
      </c>
      <c r="J37" t="str">
        <f>[1]passive_school!J37</f>
        <v>level*1</v>
      </c>
    </row>
    <row r="38" spans="1:10">
      <c r="A38">
        <f>[1]passive_school!A38</f>
        <v>2605</v>
      </c>
      <c r="B38" t="str">
        <f>[1]passive_school!B38</f>
        <v>霸之道</v>
      </c>
      <c r="C38">
        <f>[1]passive_school!C38</f>
        <v>51605</v>
      </c>
      <c r="D38">
        <f>[1]passive_school!D38</f>
        <v>5</v>
      </c>
      <c r="E38">
        <f>[1]passive_school!E38</f>
        <v>150</v>
      </c>
      <c r="F38" t="str">
        <f>[1]passive_school!F38</f>
        <v>火</v>
      </c>
      <c r="G38" t="str">
        <f>[1]passive_school!G38</f>
        <v>封印抗性</v>
      </c>
      <c r="H38" t="str">
        <f>[1]passive_school!H38</f>
        <v>res_seal_ratio=level*20</v>
      </c>
      <c r="I38" t="str">
        <f>[1]passive_school!I38</f>
        <v>妖神宫被动技能，加抗封印</v>
      </c>
      <c r="J38" t="str">
        <f>[1]passive_school!J38</f>
        <v>level*1</v>
      </c>
    </row>
    <row r="39" spans="1:10">
      <c r="A39">
        <f>[1]passive_school!A39</f>
        <v>2606</v>
      </c>
      <c r="B39" t="str">
        <f>[1]passive_school!B39</f>
        <v>风之火</v>
      </c>
      <c r="C39">
        <f>[1]passive_school!C39</f>
        <v>51606</v>
      </c>
      <c r="D39">
        <f>[1]passive_school!D39</f>
        <v>5</v>
      </c>
      <c r="E39">
        <f>[1]passive_school!E39</f>
        <v>150</v>
      </c>
      <c r="F39" t="str">
        <f>[1]passive_school!F39</f>
        <v>火</v>
      </c>
      <c r="G39" t="str">
        <f>[1]passive_school!G39</f>
        <v>速度</v>
      </c>
      <c r="H39" t="str">
        <f>[1]passive_school!H39</f>
        <v>speed=level*1</v>
      </c>
      <c r="I39" t="str">
        <f>[1]passive_school!I39</f>
        <v>妖神宫被动技能，加速度</v>
      </c>
      <c r="J39" t="str">
        <f>[1]passive_school!J39</f>
        <v>level*1</v>
      </c>
    </row>
  </sheetData>
  <phoneticPr fontId="2" type="noConversion"/>
  <hyperlinks>
    <hyperlink ref="L2" r:id="rId1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1"/>
  <sheetViews>
    <sheetView workbookViewId="0">
      <selection activeCell="F28" sqref="F28"/>
    </sheetView>
  </sheetViews>
  <sheetFormatPr defaultRowHeight="13.5"/>
  <cols>
    <col min="8" max="8" width="29.375" customWidth="1"/>
    <col min="9" max="9" width="32" customWidth="1"/>
    <col min="10" max="10" width="32.625" customWidth="1"/>
  </cols>
  <sheetData>
    <row r="1" spans="1:12">
      <c r="A1" t="str">
        <f>[3]xiulian_passive!A1</f>
        <v>int@key</v>
      </c>
      <c r="B1" t="str">
        <f>[3]xiulian_passive!B1</f>
        <v>string</v>
      </c>
      <c r="C1" t="str">
        <f>[3]xiulian_passive!C1</f>
        <v>int</v>
      </c>
      <c r="D1" t="str">
        <f>[3]xiulian_passive!D1</f>
        <v>string</v>
      </c>
      <c r="E1" t="str">
        <f>[3]xiulian_passive!E1</f>
        <v>int</v>
      </c>
      <c r="F1" t="str">
        <f>[3]xiulian_passive!F1</f>
        <v>list&lt;struct(string[range]|int[level])&gt;</v>
      </c>
      <c r="G1" t="str">
        <f>[3]xiulian_passive!G1</f>
        <v>int</v>
      </c>
      <c r="H1" t="str">
        <f>[3]xiulian_passive!H1</f>
        <v>string</v>
      </c>
      <c r="I1" t="str">
        <f>[3]xiulian_passive!I1</f>
        <v>string</v>
      </c>
      <c r="J1" t="str">
        <f>[3]xiulian_passive!J1</f>
        <v>string</v>
      </c>
      <c r="K1" t="s">
        <v>32</v>
      </c>
      <c r="L1" s="7" t="s">
        <v>33</v>
      </c>
    </row>
    <row r="2" spans="1:12">
      <c r="A2" t="str">
        <f>[3]xiulian_passive!A2</f>
        <v>id</v>
      </c>
      <c r="B2" t="str">
        <f>[3]xiulian_passive!B2</f>
        <v>name</v>
      </c>
      <c r="C2" t="str">
        <f>[3]xiulian_passive!C2</f>
        <v>icon</v>
      </c>
      <c r="D2" t="str">
        <f>[3]xiulian_passive!D2</f>
        <v>shortdesc</v>
      </c>
      <c r="E2" t="str">
        <f>[3]xiulian_passive!E2</f>
        <v>type</v>
      </c>
      <c r="F2" t="str">
        <f>[3]xiulian_passive!F2</f>
        <v>costmoney</v>
      </c>
      <c r="G2" t="str">
        <f>[3]xiulian_passive!G2</f>
        <v>costitem</v>
      </c>
      <c r="H2" t="str">
        <f>[3]xiulian_passive!H2</f>
        <v>exp</v>
      </c>
      <c r="I2" t="str">
        <f>[3]xiulian_passive!I2</f>
        <v>desc</v>
      </c>
      <c r="J2" t="str">
        <f>[3]xiulian_passive!J2</f>
        <v>score</v>
      </c>
    </row>
    <row r="3" spans="1:12">
      <c r="A3" t="str">
        <f>[3]xiulian_passive!A3</f>
        <v>修炼技能id</v>
      </c>
      <c r="B3" t="str">
        <f>[3]xiulian_passive!B3</f>
        <v>技能名字</v>
      </c>
      <c r="C3" t="str">
        <f>[3]xiulian_passive!C3</f>
        <v>图标</v>
      </c>
      <c r="D3" t="str">
        <f>[3]xiulian_passive!D3</f>
        <v>简单描述</v>
      </c>
      <c r="E3" t="str">
        <f>[3]xiulian_passive!E3</f>
        <v>修炼类型</v>
      </c>
      <c r="F3" t="str">
        <f>[3]xiulian_passive!F3</f>
        <v>消耗银两，格式(数量|等级)</v>
      </c>
      <c r="G3" t="str">
        <f>[3]xiulian_passive!G3</f>
        <v>消耗道具</v>
      </c>
      <c r="H3" t="str">
        <f>[3]xiulian_passive!H3</f>
        <v>升级经验公式</v>
      </c>
      <c r="I3" t="str">
        <f>[3]xiulian_passive!I3</f>
        <v>描述</v>
      </c>
      <c r="J3" t="str">
        <f>[3]xiulian_passive!J3</f>
        <v>评分</v>
      </c>
    </row>
    <row r="4" spans="1:12">
      <c r="A4">
        <f>[3]xiulian_passive!A4</f>
        <v>4000</v>
      </c>
      <c r="B4" t="str">
        <f>[3]xiulian_passive!B4</f>
        <v>攻法修炼</v>
      </c>
      <c r="C4">
        <f>[3]xiulian_passive!C4</f>
        <v>50022</v>
      </c>
      <c r="D4" t="str">
        <f>[3]xiulian_passive!D4</f>
        <v>提高人物物理、法术伤害结果|提高人物的治疗和状态的结果|提高人物封印成功率</v>
      </c>
      <c r="E4">
        <f>[3]xiulian_passive!E4</f>
        <v>1</v>
      </c>
      <c r="F4" t="str">
        <f>[3]xiulian_passive!F4</f>
        <v>100000|0</v>
      </c>
      <c r="G4">
        <f>[3]xiulian_passive!G4</f>
        <v>10007</v>
      </c>
      <c r="H4" t="str">
        <f>[3]xiulian_passive!H4</f>
        <v>lv^3*10+(lv-1)*100+200</v>
      </c>
      <c r="I4" t="str">
        <f>[3]xiulian_passive!I4</f>
        <v>{0}%+{1}点|{2}%+{3}点|{4}%</v>
      </c>
      <c r="J4" t="str">
        <f>[3]xiulian_passive!J4</f>
        <v>10+level*10</v>
      </c>
    </row>
    <row r="5" spans="1:12">
      <c r="A5">
        <f>[3]xiulian_passive!A5</f>
        <v>4001</v>
      </c>
      <c r="B5" t="str">
        <f>[3]xiulian_passive!B5</f>
        <v>防御修炼</v>
      </c>
      <c r="C5">
        <f>[3]xiulian_passive!C5</f>
        <v>50036</v>
      </c>
      <c r="D5" t="str">
        <f>[3]xiulian_passive!D5</f>
        <v>降低人物受到物理伤害的结果</v>
      </c>
      <c r="E5">
        <f>[3]xiulian_passive!E5</f>
        <v>1</v>
      </c>
      <c r="F5" t="str">
        <f>[3]xiulian_passive!F5</f>
        <v>100000|0</v>
      </c>
      <c r="G5">
        <f>[3]xiulian_passive!G5</f>
        <v>10007</v>
      </c>
      <c r="H5" t="str">
        <f>[3]xiulian_passive!H5</f>
        <v>lv^3*5+(lv-1)*50+100</v>
      </c>
      <c r="I5" t="str">
        <f>[3]xiulian_passive!I5</f>
        <v>{0}%+{1}点</v>
      </c>
      <c r="J5" t="str">
        <f>[3]xiulian_passive!J5</f>
        <v>10+level*10</v>
      </c>
    </row>
    <row r="6" spans="1:12">
      <c r="A6">
        <f>[3]xiulian_passive!A6</f>
        <v>4002</v>
      </c>
      <c r="B6" t="str">
        <f>[3]xiulian_passive!B6</f>
        <v>法抗修炼</v>
      </c>
      <c r="C6">
        <f>[3]xiulian_passive!C6</f>
        <v>50038</v>
      </c>
      <c r="D6" t="str">
        <f>[3]xiulian_passive!D6</f>
        <v>降低人物受到法术伤害的结果</v>
      </c>
      <c r="E6">
        <f>[3]xiulian_passive!E6</f>
        <v>1</v>
      </c>
      <c r="F6" t="str">
        <f>[3]xiulian_passive!F6</f>
        <v>100000|0</v>
      </c>
      <c r="G6">
        <f>[3]xiulian_passive!G6</f>
        <v>10007</v>
      </c>
      <c r="H6" t="str">
        <f>[3]xiulian_passive!H6</f>
        <v>lv^3*5+(lv-1)*50+100</v>
      </c>
      <c r="I6" t="str">
        <f>[3]xiulian_passive!I6</f>
        <v>{0}%+{1}点</v>
      </c>
      <c r="J6" t="str">
        <f>[3]xiulian_passive!J6</f>
        <v>10+level*10</v>
      </c>
    </row>
    <row r="7" spans="1:12">
      <c r="A7">
        <f>[3]xiulian_passive!A7</f>
        <v>4003</v>
      </c>
      <c r="B7" t="str">
        <f>[3]xiulian_passive!B7</f>
        <v>封印修炼</v>
      </c>
      <c r="C7">
        <f>[3]xiulian_passive!C7</f>
        <v>50029</v>
      </c>
      <c r="D7" t="str">
        <f>[3]xiulian_passive!D7</f>
        <v>提高人物抗封率</v>
      </c>
      <c r="E7">
        <f>[3]xiulian_passive!E7</f>
        <v>1</v>
      </c>
      <c r="F7" t="str">
        <f>[3]xiulian_passive!F7</f>
        <v>100000|0</v>
      </c>
      <c r="G7">
        <f>[3]xiulian_passive!G7</f>
        <v>10007</v>
      </c>
      <c r="H7" t="str">
        <f>[3]xiulian_passive!H7</f>
        <v>lv^3*5+(lv-1)*50+100</v>
      </c>
      <c r="I7" t="str">
        <f>[3]xiulian_passive!I7</f>
        <v>{0}%</v>
      </c>
      <c r="J7" t="str">
        <f>[3]xiulian_passive!J7</f>
        <v>10+level*10</v>
      </c>
    </row>
    <row r="8" spans="1:12">
      <c r="A8">
        <f>[3]xiulian_passive!A8</f>
        <v>4004</v>
      </c>
      <c r="B8" t="str">
        <f>[3]xiulian_passive!B8</f>
        <v>伙伴攻法</v>
      </c>
      <c r="C8">
        <f>[3]xiulian_passive!C8</f>
        <v>50016</v>
      </c>
      <c r="D8" t="str">
        <f>[3]xiulian_passive!D8</f>
        <v>提高宠物、伙伴的物理、法术伤害结果|提高伙伴的治疗和状态的结果|提高伙伴封印成功率</v>
      </c>
      <c r="E8">
        <f>[3]xiulian_passive!E8</f>
        <v>2</v>
      </c>
      <c r="F8" t="str">
        <f>[3]xiulian_passive!F8</f>
        <v>100000|0</v>
      </c>
      <c r="G8">
        <f>[3]xiulian_passive!G8</f>
        <v>10008</v>
      </c>
      <c r="H8" t="str">
        <f>[3]xiulian_passive!H8</f>
        <v>lv^3*10+(lv-1)*100+200</v>
      </c>
      <c r="I8" t="str">
        <f>[3]xiulian_passive!I8</f>
        <v>{0}%+{1}点|{2}%+{3}点|{4}%</v>
      </c>
      <c r="J8" t="str">
        <f>[3]xiulian_passive!J8</f>
        <v>10+level*10</v>
      </c>
    </row>
    <row r="9" spans="1:12">
      <c r="A9">
        <f>[3]xiulian_passive!A9</f>
        <v>4005</v>
      </c>
      <c r="B9" t="str">
        <f>[3]xiulian_passive!B9</f>
        <v>伙伴防御</v>
      </c>
      <c r="C9">
        <f>[3]xiulian_passive!C9</f>
        <v>50044</v>
      </c>
      <c r="D9" t="str">
        <f>[3]xiulian_passive!D9</f>
        <v>降低宠物、伙伴受到物理伤害的结果</v>
      </c>
      <c r="E9">
        <f>[3]xiulian_passive!E9</f>
        <v>2</v>
      </c>
      <c r="F9" t="str">
        <f>[3]xiulian_passive!F9</f>
        <v>100000|0</v>
      </c>
      <c r="G9">
        <f>[3]xiulian_passive!G9</f>
        <v>10008</v>
      </c>
      <c r="H9" t="str">
        <f>[3]xiulian_passive!H9</f>
        <v>lv^3*5+(lv-1)*50+100</v>
      </c>
      <c r="I9" t="str">
        <f>[3]xiulian_passive!I9</f>
        <v>{0}%+{1}点</v>
      </c>
      <c r="J9" t="str">
        <f>[3]xiulian_passive!J9</f>
        <v>10+level*10</v>
      </c>
    </row>
    <row r="10" spans="1:12">
      <c r="A10">
        <f>[3]xiulian_passive!A10</f>
        <v>4006</v>
      </c>
      <c r="B10" t="str">
        <f>[3]xiulian_passive!B10</f>
        <v>伙伴法抗</v>
      </c>
      <c r="C10">
        <f>[3]xiulian_passive!C10</f>
        <v>50037</v>
      </c>
      <c r="D10" t="str">
        <f>[3]xiulian_passive!D10</f>
        <v>降低宠物、伙伴受到法术伤害的结果</v>
      </c>
      <c r="E10">
        <f>[3]xiulian_passive!E10</f>
        <v>2</v>
      </c>
      <c r="F10" t="str">
        <f>[3]xiulian_passive!F10</f>
        <v>100000|0</v>
      </c>
      <c r="G10">
        <f>[3]xiulian_passive!G10</f>
        <v>10008</v>
      </c>
      <c r="H10" t="str">
        <f>[3]xiulian_passive!H10</f>
        <v>lv^3*5+(lv-1)*50+100</v>
      </c>
      <c r="I10" t="str">
        <f>[3]xiulian_passive!I10</f>
        <v>{0}%+{1}点</v>
      </c>
      <c r="J10" t="str">
        <f>[3]xiulian_passive!J10</f>
        <v>10+level*10</v>
      </c>
    </row>
    <row r="11" spans="1:12">
      <c r="A11">
        <f>[3]xiulian_passive!A11</f>
        <v>4007</v>
      </c>
      <c r="B11" t="str">
        <f>[3]xiulian_passive!B11</f>
        <v>伙伴封印</v>
      </c>
      <c r="C11">
        <f>[3]xiulian_passive!C11</f>
        <v>50049</v>
      </c>
      <c r="D11" t="str">
        <f>[3]xiulian_passive!D11</f>
        <v>提高宠物、伙伴抗封率</v>
      </c>
      <c r="E11">
        <f>[3]xiulian_passive!E11</f>
        <v>2</v>
      </c>
      <c r="F11" t="str">
        <f>[3]xiulian_passive!F11</f>
        <v>100000|0</v>
      </c>
      <c r="G11">
        <f>[3]xiulian_passive!G11</f>
        <v>10008</v>
      </c>
      <c r="H11" t="str">
        <f>[3]xiulian_passive!H11</f>
        <v>lv^3*5+(lv-1)*50+100</v>
      </c>
      <c r="I11" t="str">
        <f>[3]xiulian_passive!I11</f>
        <v>{0}%</v>
      </c>
      <c r="J11" t="str">
        <f>[3]xiulian_passive!J11</f>
        <v>10+level*10</v>
      </c>
    </row>
  </sheetData>
  <phoneticPr fontId="2" type="noConversion"/>
  <hyperlinks>
    <hyperlink ref="L1" r:id="rId1"/>
  </hyperlink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3"/>
  <sheetViews>
    <sheetView workbookViewId="0">
      <selection activeCell="I25" sqref="I25"/>
    </sheetView>
  </sheetViews>
  <sheetFormatPr defaultRowHeight="13.5"/>
  <sheetData>
    <row r="1" spans="1:6">
      <c r="A1" t="str">
        <f>[3]level_limit!A1</f>
        <v>int@key</v>
      </c>
      <c r="B1" t="str">
        <f>[3]level_limit!B1</f>
        <v>int</v>
      </c>
      <c r="E1" t="s">
        <v>34</v>
      </c>
      <c r="F1" s="7" t="s">
        <v>35</v>
      </c>
    </row>
    <row r="2" spans="1:6">
      <c r="A2" t="str">
        <f>[3]level_limit!A2</f>
        <v>id</v>
      </c>
      <c r="B2" t="str">
        <f>[3]level_limit!B2</f>
        <v>upper_level</v>
      </c>
    </row>
    <row r="3" spans="1:6">
      <c r="A3" t="str">
        <f>[3]level_limit!A3</f>
        <v>等级</v>
      </c>
      <c r="B3" t="str">
        <f>[3]level_limit!B3</f>
        <v>上限等级</v>
      </c>
    </row>
    <row r="4" spans="1:6">
      <c r="A4">
        <f>[3]level_limit!A4</f>
        <v>40</v>
      </c>
      <c r="B4">
        <f>[3]level_limit!B4</f>
        <v>3</v>
      </c>
    </row>
    <row r="5" spans="1:6">
      <c r="A5">
        <f>[3]level_limit!A5</f>
        <v>45</v>
      </c>
      <c r="B5">
        <f>[3]level_limit!B5</f>
        <v>4</v>
      </c>
    </row>
    <row r="6" spans="1:6">
      <c r="A6">
        <f>[3]level_limit!A6</f>
        <v>50</v>
      </c>
      <c r="B6">
        <f>[3]level_limit!B6</f>
        <v>5</v>
      </c>
    </row>
    <row r="7" spans="1:6">
      <c r="A7">
        <f>[3]level_limit!A7</f>
        <v>55</v>
      </c>
      <c r="B7">
        <f>[3]level_limit!B7</f>
        <v>7</v>
      </c>
    </row>
    <row r="8" spans="1:6">
      <c r="A8">
        <f>[3]level_limit!A8</f>
        <v>60</v>
      </c>
      <c r="B8">
        <f>[3]level_limit!B8</f>
        <v>9</v>
      </c>
    </row>
    <row r="9" spans="1:6">
      <c r="A9">
        <f>[3]level_limit!A9</f>
        <v>65</v>
      </c>
      <c r="B9">
        <f>[3]level_limit!B9</f>
        <v>11</v>
      </c>
    </row>
    <row r="10" spans="1:6">
      <c r="A10">
        <f>[3]level_limit!A10</f>
        <v>70</v>
      </c>
      <c r="B10">
        <f>[3]level_limit!B10</f>
        <v>13</v>
      </c>
    </row>
    <row r="11" spans="1:6">
      <c r="A11">
        <f>[3]level_limit!A11</f>
        <v>75</v>
      </c>
      <c r="B11">
        <f>[3]level_limit!B11</f>
        <v>15</v>
      </c>
    </row>
    <row r="12" spans="1:6">
      <c r="A12">
        <f>[3]level_limit!A12</f>
        <v>80</v>
      </c>
      <c r="B12">
        <f>[3]level_limit!B12</f>
        <v>17</v>
      </c>
    </row>
    <row r="13" spans="1:6">
      <c r="A13">
        <f>[3]level_limit!A13</f>
        <v>85</v>
      </c>
      <c r="B13">
        <f>[3]level_limit!B13</f>
        <v>19</v>
      </c>
    </row>
  </sheetData>
  <phoneticPr fontId="2" type="noConversion"/>
  <hyperlinks>
    <hyperlink ref="F1" r:id="rId1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3"/>
  <sheetViews>
    <sheetView workbookViewId="0">
      <selection activeCell="D33" sqref="D33"/>
    </sheetView>
  </sheetViews>
  <sheetFormatPr defaultRowHeight="13.5"/>
  <cols>
    <col min="1" max="4" width="25.625" customWidth="1"/>
    <col min="5" max="5" width="41.75" customWidth="1"/>
    <col min="6" max="6" width="25.625" customWidth="1"/>
  </cols>
  <sheetData>
    <row r="1" spans="1:8">
      <c r="A1" t="str">
        <f>[4]se!A1</f>
        <v>int@key</v>
      </c>
      <c r="B1" t="str">
        <f>[4]se!B1</f>
        <v>string</v>
      </c>
      <c r="C1" t="str">
        <f>[4]se!C1</f>
        <v>list&lt;string&gt;</v>
      </c>
      <c r="D1" t="str">
        <f>[4]se!D1</f>
        <v>list&lt;string&gt;</v>
      </c>
      <c r="E1" t="str">
        <f>[4]se!E1</f>
        <v>string</v>
      </c>
      <c r="F1" t="str">
        <f>[4]se!F1</f>
        <v>string</v>
      </c>
      <c r="G1" t="s">
        <v>24</v>
      </c>
      <c r="H1" s="7" t="s">
        <v>25</v>
      </c>
    </row>
    <row r="2" spans="1:8">
      <c r="A2" t="str">
        <f>[4]se!A2</f>
        <v>id</v>
      </c>
      <c r="B2" t="str">
        <f>[4]se!B2</f>
        <v>name</v>
      </c>
      <c r="C2" t="str">
        <f>[4]se!C2</f>
        <v>skill_effect</v>
      </c>
      <c r="D2" t="str">
        <f>[4]se!D2</f>
        <v>skill_warEffect</v>
      </c>
      <c r="E2" t="str">
        <f>[4]se!E2</f>
        <v>desc</v>
      </c>
      <c r="F2" t="str">
        <f>[4]se!F2</f>
        <v>score</v>
      </c>
    </row>
    <row r="3" spans="1:8">
      <c r="A3" t="str">
        <f>[4]se!A3</f>
        <v>门派技能编号</v>
      </c>
      <c r="B3" t="str">
        <f>[4]se!B3</f>
        <v>技能名字</v>
      </c>
      <c r="C3" t="str">
        <f>[4]se!C3</f>
        <v>战斗外效果</v>
      </c>
      <c r="D3" t="str">
        <f>[4]se!D3</f>
        <v>战斗内效果</v>
      </c>
      <c r="E3" t="str">
        <f>[4]se!E3</f>
        <v>描述</v>
      </c>
      <c r="F3" t="str">
        <f>[4]se!F3</f>
        <v>评分</v>
      </c>
    </row>
    <row r="4" spans="1:8">
      <c r="A4">
        <f>[4]se!A4</f>
        <v>6000</v>
      </c>
      <c r="B4" t="str">
        <f>[4]se!B4</f>
        <v>法术暴击</v>
      </c>
      <c r="C4" t="str">
        <f>[4]se!C4</f>
        <v>{mag_critical_ratio=1}</v>
      </c>
      <c r="D4">
        <f>[4]se!D4</f>
        <v>0</v>
      </c>
      <c r="E4" t="str">
        <f>[4]se!E4</f>
        <v>法术暴击概率增加1%</v>
      </c>
      <c r="F4" t="str">
        <f>[4]se!F4</f>
        <v>40+level*40</v>
      </c>
    </row>
    <row r="5" spans="1:8">
      <c r="A5">
        <f>[4]se!A5</f>
        <v>6001</v>
      </c>
      <c r="B5" t="str">
        <f>[4]se!B5</f>
        <v>狂暴</v>
      </c>
      <c r="C5">
        <f>[4]se!C5</f>
        <v>0</v>
      </c>
      <c r="D5">
        <f>[4]se!D5</f>
        <v>0</v>
      </c>
      <c r="E5" t="str">
        <f>[4]se!E5</f>
        <v>平砍和物理技能狂暴一击的几率提高3%，狂暴的效果为本回合临时提高攻击力30%。</v>
      </c>
      <c r="F5" t="str">
        <f>[4]se!F5</f>
        <v>40+level*40</v>
      </c>
    </row>
    <row r="6" spans="1:8">
      <c r="A6">
        <f>[4]se!A6</f>
        <v>6002</v>
      </c>
      <c r="B6" t="str">
        <f>[4]se!B6</f>
        <v>连击</v>
      </c>
      <c r="C6">
        <f>[4]se!C6</f>
        <v>0</v>
      </c>
      <c r="D6">
        <f>[4]se!D6</f>
        <v>0</v>
      </c>
      <c r="E6" t="str">
        <f>[4]se!E6</f>
        <v>平砍攻击时，有3%几率对目标追加一次普通攻击，每次追加的攻击其伤害结果会降低20%。</v>
      </c>
      <c r="F6" t="str">
        <f>[4]se!F6</f>
        <v>40+level*40</v>
      </c>
    </row>
    <row r="7" spans="1:8">
      <c r="A7">
        <f>[4]se!A7</f>
        <v>6003</v>
      </c>
      <c r="B7" t="str">
        <f>[4]se!B7</f>
        <v>指挥</v>
      </c>
      <c r="C7">
        <f>[4]se!C7</f>
        <v>0</v>
      </c>
      <c r="D7">
        <f>[4]se!D7</f>
        <v>0</v>
      </c>
      <c r="E7" t="str">
        <f>[4]se!E7</f>
        <v>宠物出场后，对敌伤害的结果提高10%，持续八回合（对鬼魂无效）。</v>
      </c>
      <c r="F7" t="str">
        <f>[4]se!F7</f>
        <v>35+level*30</v>
      </c>
    </row>
    <row r="8" spans="1:8">
      <c r="A8">
        <f>[4]se!A8</f>
        <v>6004</v>
      </c>
      <c r="B8" t="str">
        <f>[4]se!B8</f>
        <v>愤怒</v>
      </c>
      <c r="C8">
        <f>[4]se!C8</f>
        <v>0</v>
      </c>
      <c r="D8">
        <f>[4]se!D8</f>
        <v>0</v>
      </c>
      <c r="E8" t="str">
        <f>[4]se!E8</f>
        <v>使用特技消耗的愤怒值降低为80%。</v>
      </c>
      <c r="F8" t="str">
        <f>[4]se!F8</f>
        <v>40+level*40</v>
      </c>
    </row>
    <row r="9" spans="1:8">
      <c r="A9">
        <f>[4]se!A9</f>
        <v>6005</v>
      </c>
      <c r="B9" t="str">
        <f>[4]se!B9</f>
        <v>药师</v>
      </c>
      <c r="C9">
        <f>[4]se!C9</f>
        <v>0</v>
      </c>
      <c r="D9">
        <f>[4]se!D9</f>
        <v>0</v>
      </c>
      <c r="E9" t="str">
        <f>[4]se!E9</f>
        <v>使用药品的效果提高10%。</v>
      </c>
      <c r="F9" t="str">
        <f>[4]se!F9</f>
        <v>35+level*30</v>
      </c>
    </row>
    <row r="10" spans="1:8">
      <c r="A10">
        <f>[4]se!A10</f>
        <v>6006</v>
      </c>
      <c r="B10" t="str">
        <f>[4]se!B10</f>
        <v>神佑</v>
      </c>
      <c r="C10">
        <f>[4]se!C10</f>
        <v>0</v>
      </c>
      <c r="D10">
        <f>[4]se!D10</f>
        <v>0</v>
      </c>
      <c r="E10" t="str">
        <f>[4]se!E10</f>
        <v>气血为0时，有20%几率复活并恢复一定气血。</v>
      </c>
      <c r="F10" t="str">
        <f>[4]se!F10</f>
        <v>50+level*45</v>
      </c>
    </row>
    <row r="11" spans="1:8">
      <c r="A11">
        <f>[4]se!A11</f>
        <v>6007</v>
      </c>
      <c r="B11" t="str">
        <f>[4]se!B11</f>
        <v>神农</v>
      </c>
      <c r="C11">
        <f>[4]se!C11</f>
        <v>0</v>
      </c>
      <c r="D11">
        <f>[4]se!D11</f>
        <v>0</v>
      </c>
      <c r="E11" t="str">
        <f>[4]se!E11</f>
        <v>受到药品的效果提高10%。</v>
      </c>
      <c r="F11" t="str">
        <f>[4]se!F11</f>
        <v>35+level*30</v>
      </c>
    </row>
    <row r="12" spans="1:8">
      <c r="A12">
        <f>[4]se!A12</f>
        <v>6008</v>
      </c>
      <c r="B12" t="str">
        <f>[4]se!B12</f>
        <v>冥想</v>
      </c>
      <c r="C12">
        <f>[4]se!C12</f>
        <v>0</v>
      </c>
      <c r="D12">
        <f>[4]se!D12</f>
        <v>0</v>
      </c>
      <c r="E12" t="str">
        <f>[4]se!E12</f>
        <v>使用法术时，有20%几率不消耗魔法值。</v>
      </c>
      <c r="F12" t="str">
        <f>[4]se!F12</f>
        <v>35+level*30</v>
      </c>
    </row>
    <row r="13" spans="1:8">
      <c r="A13">
        <f>[4]se!A13</f>
        <v>6009</v>
      </c>
      <c r="B13" t="str">
        <f>[4]se!B13</f>
        <v>药香吸收</v>
      </c>
      <c r="C13">
        <f>[4]se!C13</f>
        <v>0</v>
      </c>
      <c r="D13">
        <f>[4]se!D13</f>
        <v>0</v>
      </c>
      <c r="E13" t="str">
        <f>[4]se!E13</f>
        <v>对他人使用药品时，自身也会受到10%的恢复效果。</v>
      </c>
      <c r="F13" t="str">
        <f>[4]se!F13</f>
        <v>35+level*30</v>
      </c>
    </row>
  </sheetData>
  <phoneticPr fontId="2" type="noConversion"/>
  <hyperlinks>
    <hyperlink ref="H1" r:id="rId1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26"/>
  <sheetViews>
    <sheetView topLeftCell="D1" workbookViewId="0">
      <selection activeCell="H19" sqref="H19"/>
    </sheetView>
  </sheetViews>
  <sheetFormatPr defaultRowHeight="13.5"/>
  <cols>
    <col min="2" max="2" width="20.25" customWidth="1"/>
    <col min="7" max="7" width="26" customWidth="1"/>
    <col min="8" max="8" width="82.875" customWidth="1"/>
    <col min="9" max="9" width="15.25" customWidth="1"/>
  </cols>
  <sheetData>
    <row r="1" spans="1:12" ht="14.25">
      <c r="A1" s="1" t="s">
        <v>0</v>
      </c>
      <c r="B1" s="2" t="s">
        <v>1</v>
      </c>
      <c r="C1" s="1" t="s">
        <v>2</v>
      </c>
      <c r="D1" s="1" t="s">
        <v>2</v>
      </c>
      <c r="E1" s="1" t="s">
        <v>2</v>
      </c>
      <c r="F1" s="1" t="s">
        <v>3</v>
      </c>
      <c r="G1" s="3" t="s">
        <v>4</v>
      </c>
      <c r="H1" s="3" t="s">
        <v>1</v>
      </c>
      <c r="I1" s="4" t="s">
        <v>1</v>
      </c>
      <c r="K1" t="s">
        <v>22</v>
      </c>
      <c r="L1" s="7" t="s">
        <v>23</v>
      </c>
    </row>
    <row r="2" spans="1:12" ht="14.25">
      <c r="A2" s="2" t="s">
        <v>5</v>
      </c>
      <c r="B2" s="2" t="s">
        <v>6</v>
      </c>
      <c r="C2" s="2" t="s">
        <v>7</v>
      </c>
      <c r="D2" s="2" t="s">
        <v>8</v>
      </c>
      <c r="E2" s="2" t="s">
        <v>9</v>
      </c>
      <c r="F2" s="2" t="s">
        <v>10</v>
      </c>
      <c r="G2" s="3" t="s">
        <v>11</v>
      </c>
      <c r="H2" s="2" t="s">
        <v>12</v>
      </c>
      <c r="I2" s="5" t="s">
        <v>13</v>
      </c>
    </row>
    <row r="3" spans="1:12">
      <c r="A3" t="s">
        <v>5</v>
      </c>
      <c r="B3" t="s">
        <v>14</v>
      </c>
      <c r="C3" t="s">
        <v>15</v>
      </c>
      <c r="D3" t="s">
        <v>16</v>
      </c>
      <c r="E3" t="s">
        <v>17</v>
      </c>
      <c r="F3" t="s">
        <v>18</v>
      </c>
      <c r="G3" t="s">
        <v>19</v>
      </c>
      <c r="H3" t="s">
        <v>20</v>
      </c>
      <c r="I3" s="6" t="s">
        <v>21</v>
      </c>
    </row>
    <row r="4" spans="1:12">
      <c r="A4">
        <f>[5]partner!A4</f>
        <v>7400</v>
      </c>
      <c r="B4" t="str">
        <f>[5]partner!B4</f>
        <v>强身</v>
      </c>
      <c r="C4">
        <f>[5]partner!C4</f>
        <v>2</v>
      </c>
      <c r="D4">
        <f>[5]partner!D4</f>
        <v>1</v>
      </c>
      <c r="E4">
        <f>[5]partner!E4</f>
        <v>50021</v>
      </c>
      <c r="F4">
        <f>[5]partner!F4</f>
        <v>0</v>
      </c>
      <c r="G4" t="str">
        <f>[5]partner!G4</f>
        <v>phy_defense=level*30</v>
      </c>
      <c r="H4" t="str">
        <f>[5]partner!H4</f>
        <v>增加角色物理防御#eff</v>
      </c>
      <c r="I4" t="str">
        <f>[5]partner!I4</f>
        <v>25+level*40</v>
      </c>
    </row>
    <row r="5" spans="1:12">
      <c r="A5">
        <f>[5]partner!A5</f>
        <v>7401</v>
      </c>
      <c r="B5" t="str">
        <f>[5]partner!B5</f>
        <v>健魄</v>
      </c>
      <c r="C5">
        <f>[5]partner!C5</f>
        <v>2</v>
      </c>
      <c r="D5">
        <f>[5]partner!D5</f>
        <v>1</v>
      </c>
      <c r="E5">
        <f>[5]partner!E5</f>
        <v>50021</v>
      </c>
      <c r="F5">
        <f>[5]partner!F5</f>
        <v>0</v>
      </c>
      <c r="G5" t="str">
        <f>[5]partner!G5</f>
        <v>mag_defense=level*30</v>
      </c>
      <c r="H5" t="str">
        <f>[5]partner!H5</f>
        <v>增加角色魔法防御#eff</v>
      </c>
      <c r="I5" t="str">
        <f>[5]partner!I5</f>
        <v>25+level*40</v>
      </c>
    </row>
    <row r="6" spans="1:12">
      <c r="A6">
        <f>[5]partner!A6</f>
        <v>7402</v>
      </c>
      <c r="B6" t="str">
        <f>[5]partner!B6</f>
        <v>长寿</v>
      </c>
      <c r="C6">
        <f>[5]partner!C6</f>
        <v>2</v>
      </c>
      <c r="D6">
        <f>[5]partner!D6</f>
        <v>1</v>
      </c>
      <c r="E6">
        <f>[5]partner!E6</f>
        <v>50021</v>
      </c>
      <c r="F6">
        <f>[5]partner!F6</f>
        <v>0</v>
      </c>
      <c r="G6" t="str">
        <f>[5]partner!G6</f>
        <v>max_hp=level*30</v>
      </c>
      <c r="H6" t="str">
        <f>[5]partner!H6</f>
        <v>增加角色气血上限#eff</v>
      </c>
      <c r="I6" t="str">
        <f>[5]partner!I6</f>
        <v>25+level*40</v>
      </c>
    </row>
    <row r="7" spans="1:12">
      <c r="A7">
        <f>[5]partner!A7</f>
        <v>7403</v>
      </c>
      <c r="B7" t="str">
        <f>[5]partner!B7</f>
        <v>苦修</v>
      </c>
      <c r="C7">
        <f>[5]partner!C7</f>
        <v>2</v>
      </c>
      <c r="D7">
        <f>[5]partner!D7</f>
        <v>1</v>
      </c>
      <c r="E7">
        <f>[5]partner!E7</f>
        <v>50021</v>
      </c>
      <c r="F7">
        <f>[5]partner!F7</f>
        <v>0</v>
      </c>
      <c r="G7" t="str">
        <f>[5]partner!G7</f>
        <v>max_mp=level*30</v>
      </c>
      <c r="H7" t="str">
        <f>[5]partner!H7</f>
        <v>增加角色魔法上限#eff</v>
      </c>
      <c r="I7" t="str">
        <f>[5]partner!I7</f>
        <v>20+level*35</v>
      </c>
    </row>
    <row r="8" spans="1:12">
      <c r="A8">
        <f>[5]partner!A8</f>
        <v>7404</v>
      </c>
      <c r="B8" t="str">
        <f>[5]partner!B8</f>
        <v>治愈</v>
      </c>
      <c r="C8">
        <f>[5]partner!C8</f>
        <v>2</v>
      </c>
      <c r="D8">
        <f>[5]partner!D8</f>
        <v>1</v>
      </c>
      <c r="E8">
        <f>[5]partner!E8</f>
        <v>50021</v>
      </c>
      <c r="F8">
        <f>[5]partner!F8</f>
        <v>0</v>
      </c>
      <c r="G8" t="str">
        <f>[5]partner!G8</f>
        <v>cure_power=level*30</v>
      </c>
      <c r="H8" t="str">
        <f>[5]partner!H8</f>
        <v>增加角色治疗效果#eff</v>
      </c>
      <c r="I8" t="str">
        <f>[5]partner!I8</f>
        <v>20+level*35</v>
      </c>
    </row>
    <row r="9" spans="1:12">
      <c r="A9">
        <f>[5]partner!A9</f>
        <v>7405</v>
      </c>
      <c r="B9" t="str">
        <f>[5]partner!B9</f>
        <v>急速</v>
      </c>
      <c r="C9">
        <f>[5]partner!C9</f>
        <v>2</v>
      </c>
      <c r="D9">
        <f>[5]partner!D9</f>
        <v>1</v>
      </c>
      <c r="E9">
        <f>[5]partner!E9</f>
        <v>50021</v>
      </c>
      <c r="F9">
        <f>[5]partner!F9</f>
        <v>0</v>
      </c>
      <c r="G9" t="str">
        <f>[5]partner!G9</f>
        <v>speed=level*30</v>
      </c>
      <c r="H9" t="str">
        <f>[5]partner!H9</f>
        <v>增加角色速度#eff</v>
      </c>
      <c r="I9" t="str">
        <f>[5]partner!I9</f>
        <v>20+level*35</v>
      </c>
    </row>
    <row r="10" spans="1:12">
      <c r="A10">
        <f>[5]partner!A10</f>
        <v>7406</v>
      </c>
      <c r="B10" t="str">
        <f>[5]partner!B10</f>
        <v>蛮力</v>
      </c>
      <c r="C10">
        <f>[5]partner!C10</f>
        <v>2</v>
      </c>
      <c r="D10">
        <f>[5]partner!D10</f>
        <v>1</v>
      </c>
      <c r="E10">
        <f>[5]partner!E10</f>
        <v>50021</v>
      </c>
      <c r="F10">
        <f>[5]partner!F10</f>
        <v>0</v>
      </c>
      <c r="G10" t="str">
        <f>[5]partner!G10</f>
        <v>phy_attack=level*30</v>
      </c>
      <c r="H10" t="str">
        <f>[5]partner!H10</f>
        <v>增加角色物理攻击#eff</v>
      </c>
      <c r="I10" t="str">
        <f>[5]partner!I10</f>
        <v>40+level*45</v>
      </c>
    </row>
    <row r="11" spans="1:12">
      <c r="A11">
        <f>[5]partner!A11</f>
        <v>7407</v>
      </c>
      <c r="B11" t="str">
        <f>[5]partner!B11</f>
        <v>功法</v>
      </c>
      <c r="C11">
        <f>[5]partner!C11</f>
        <v>2</v>
      </c>
      <c r="D11">
        <f>[5]partner!D11</f>
        <v>1</v>
      </c>
      <c r="E11">
        <f>[5]partner!E11</f>
        <v>50021</v>
      </c>
      <c r="F11">
        <f>[5]partner!F11</f>
        <v>0</v>
      </c>
      <c r="G11" t="str">
        <f>[5]partner!G11</f>
        <v>mag_attack=level*30</v>
      </c>
      <c r="H11" t="str">
        <f>[5]partner!H11</f>
        <v>增加角色法术攻击#eff</v>
      </c>
      <c r="I11" t="str">
        <f>[5]partner!I11</f>
        <v>40+level*45</v>
      </c>
    </row>
    <row r="12" spans="1:12">
      <c r="A12">
        <f>[5]partner!A12</f>
        <v>7408</v>
      </c>
      <c r="B12" t="str">
        <f>[5]partner!B12</f>
        <v>重击</v>
      </c>
      <c r="C12">
        <f>[5]partner!C12</f>
        <v>2</v>
      </c>
      <c r="D12">
        <f>[5]partner!D12</f>
        <v>1</v>
      </c>
      <c r="E12">
        <f>[5]partner!E12</f>
        <v>50021</v>
      </c>
      <c r="F12">
        <f>[5]partner!F12</f>
        <v>0</v>
      </c>
      <c r="G12" t="str">
        <f>[5]partner!G12</f>
        <v>phy_critical_ratio=level*0.01</v>
      </c>
      <c r="H12" t="str">
        <f>[5]partner!H12</f>
        <v>增加角色物理暴击#eff</v>
      </c>
      <c r="I12" t="str">
        <f>[5]partner!I12</f>
        <v>40+level*45</v>
      </c>
    </row>
    <row r="13" spans="1:12">
      <c r="A13">
        <f>[5]partner!A13</f>
        <v>7409</v>
      </c>
      <c r="B13" t="str">
        <f>[5]partner!B13</f>
        <v>魔爆</v>
      </c>
      <c r="C13">
        <f>[5]partner!C13</f>
        <v>2</v>
      </c>
      <c r="D13">
        <f>[5]partner!D13</f>
        <v>1</v>
      </c>
      <c r="E13">
        <f>[5]partner!E13</f>
        <v>50021</v>
      </c>
      <c r="F13">
        <f>[5]partner!F13</f>
        <v>0</v>
      </c>
      <c r="G13" t="str">
        <f>[5]partner!G13</f>
        <v>mag_critical_ratio=level*0.01</v>
      </c>
      <c r="H13" t="str">
        <f>[5]partner!H13</f>
        <v>增加角色魔法防御#eff</v>
      </c>
      <c r="I13" t="str">
        <f>[5]partner!I13</f>
        <v>25+level*40</v>
      </c>
    </row>
    <row r="14" spans="1:12">
      <c r="A14">
        <f>[5]partner!A14</f>
        <v>7410</v>
      </c>
      <c r="B14" t="str">
        <f>[5]partner!B14</f>
        <v>坚固</v>
      </c>
      <c r="C14">
        <f>[5]partner!C14</f>
        <v>2</v>
      </c>
      <c r="D14">
        <f>[5]partner!D14</f>
        <v>1</v>
      </c>
      <c r="E14">
        <f>[5]partner!E14</f>
        <v>50021</v>
      </c>
      <c r="F14">
        <f>[5]partner!F14</f>
        <v>0</v>
      </c>
      <c r="G14" t="str">
        <f>[5]partner!G14</f>
        <v>res_phy_critical_ratio=level*0.01</v>
      </c>
      <c r="H14" t="str">
        <f>[5]partner!H14</f>
        <v>增加角色物理抗暴#eff</v>
      </c>
      <c r="I14" t="str">
        <f>[5]partner!I14</f>
        <v>25+level*40</v>
      </c>
    </row>
    <row r="15" spans="1:12">
      <c r="A15">
        <f>[5]partner!A15</f>
        <v>7411</v>
      </c>
      <c r="B15" t="str">
        <f>[5]partner!B15</f>
        <v>坚定</v>
      </c>
      <c r="C15">
        <f>[5]partner!C15</f>
        <v>2</v>
      </c>
      <c r="D15">
        <f>[5]partner!D15</f>
        <v>1</v>
      </c>
      <c r="E15">
        <f>[5]partner!E15</f>
        <v>50021</v>
      </c>
      <c r="F15">
        <f>[5]partner!F15</f>
        <v>0</v>
      </c>
      <c r="G15" t="str">
        <f>[5]partner!G15</f>
        <v>res_mag_critical_ratio=level*0.01</v>
      </c>
      <c r="H15" t="str">
        <f>[5]partner!H15</f>
        <v>增加角色法术抗暴#eff</v>
      </c>
      <c r="I15" t="str">
        <f>[5]partner!I15</f>
        <v>25+level*40</v>
      </c>
    </row>
    <row r="16" spans="1:12">
      <c r="A16">
        <f>[5]partner!A16</f>
        <v>7001</v>
      </c>
      <c r="B16" t="str">
        <f>[5]partner!B16</f>
        <v>剑气漩涡</v>
      </c>
      <c r="C16">
        <f>[5]partner!C16</f>
        <v>1</v>
      </c>
      <c r="D16">
        <f>[5]partner!D16</f>
        <v>0</v>
      </c>
      <c r="E16">
        <f>[5]partner!E16</f>
        <v>50021</v>
      </c>
      <c r="F16">
        <f>[5]partner!F16</f>
        <v>1101</v>
      </c>
      <c r="G16">
        <f>[5]partner!G16</f>
        <v>0</v>
      </c>
      <c r="H16" t="str">
        <f>[5]partner!H16</f>
        <v>剑气汇成漩涡，一次性攻击多个敌人。</v>
      </c>
      <c r="I16" t="str">
        <f>[5]partner!I16</f>
        <v>35+level*40</v>
      </c>
    </row>
    <row r="17" spans="1:9">
      <c r="A17">
        <f>[5]partner!A17</f>
        <v>7002</v>
      </c>
      <c r="B17" t="str">
        <f>[5]partner!B17</f>
        <v>剑气一击</v>
      </c>
      <c r="C17">
        <f>[5]partner!C17</f>
        <v>1</v>
      </c>
      <c r="D17">
        <f>[5]partner!D17</f>
        <v>0</v>
      </c>
      <c r="E17">
        <f>[5]partner!E17</f>
        <v>50021</v>
      </c>
      <c r="F17">
        <f>[5]partner!F17</f>
        <v>1104</v>
      </c>
      <c r="G17">
        <f>[5]partner!G17</f>
        <v>0</v>
      </c>
      <c r="H17" t="str">
        <f>[5]partner!H17</f>
        <v>凝聚全身力量向敌人斩出强力一剑，即使是无锋的武器依然能造成巨大的伤害。</v>
      </c>
      <c r="I17" t="str">
        <f>[5]partner!I17</f>
        <v>35+level*40</v>
      </c>
    </row>
    <row r="18" spans="1:9">
      <c r="A18">
        <f>[5]partner!A18</f>
        <v>7003</v>
      </c>
      <c r="B18" t="str">
        <f>[5]partner!B18</f>
        <v>飞剑拢月</v>
      </c>
      <c r="C18">
        <f>[5]partner!C18</f>
        <v>1</v>
      </c>
      <c r="D18">
        <f>[5]partner!D18</f>
        <v>0</v>
      </c>
      <c r="E18">
        <f>[5]partner!E18</f>
        <v>50021</v>
      </c>
      <c r="F18">
        <f>[5]partner!F18</f>
        <v>1107</v>
      </c>
      <c r="G18">
        <f>[5]partner!G18</f>
        <v>0</v>
      </c>
      <c r="H18" t="str">
        <f>[5]partner!H18</f>
        <v>在敌人未察觉的情况下抢先放出飞剑，飞剑划出一道弯月的斩线后回收，能攻敌人于不备，先发制人。</v>
      </c>
      <c r="I18" t="str">
        <f>[5]partner!I18</f>
        <v>35+level*40</v>
      </c>
    </row>
    <row r="19" spans="1:9">
      <c r="A19">
        <f>[5]partner!A19</f>
        <v>7004</v>
      </c>
      <c r="B19" t="str">
        <f>[5]partner!B19</f>
        <v>魔攻</v>
      </c>
      <c r="C19">
        <f>[5]partner!C19</f>
        <v>2</v>
      </c>
      <c r="D19">
        <f>[5]partner!D19</f>
        <v>0</v>
      </c>
      <c r="E19">
        <f>[5]partner!E19</f>
        <v>50021</v>
      </c>
      <c r="F19">
        <f>[5]partner!F19</f>
        <v>0</v>
      </c>
      <c r="G19" t="str">
        <f>[5]partner!G19</f>
        <v>mag_attack=20+level*2.5</v>
      </c>
      <c r="H19" t="str">
        <f>[5]partner!H19</f>
        <v>增加伙伴法攻#eff</v>
      </c>
      <c r="I19" t="str">
        <f>[5]partner!I19</f>
        <v>20+level*35</v>
      </c>
    </row>
    <row r="20" spans="1:9">
      <c r="A20">
        <f>[5]partner!A20</f>
        <v>7005</v>
      </c>
      <c r="B20" t="str">
        <f>[5]partner!B20</f>
        <v>极速</v>
      </c>
      <c r="C20">
        <f>[5]partner!C20</f>
        <v>2</v>
      </c>
      <c r="D20">
        <f>[5]partner!D20</f>
        <v>0</v>
      </c>
      <c r="E20">
        <f>[5]partner!E20</f>
        <v>50021</v>
      </c>
      <c r="F20">
        <f>[5]partner!F20</f>
        <v>0</v>
      </c>
      <c r="G20" t="str">
        <f>[5]partner!G20</f>
        <v>speed=level*10+5</v>
      </c>
      <c r="H20" t="str">
        <f>[5]partner!H20</f>
        <v>增加伙伴速度#eff</v>
      </c>
      <c r="I20" t="str">
        <f>[5]partner!I20</f>
        <v>20+level*35</v>
      </c>
    </row>
    <row r="21" spans="1:9">
      <c r="A21">
        <f>[5]partner!A21</f>
        <v>7006</v>
      </c>
      <c r="B21" t="str">
        <f>[5]partner!B21</f>
        <v>魔防</v>
      </c>
      <c r="C21">
        <f>[5]partner!C21</f>
        <v>2</v>
      </c>
      <c r="D21">
        <f>[5]partner!D21</f>
        <v>0</v>
      </c>
      <c r="E21">
        <f>[5]partner!E21</f>
        <v>50021</v>
      </c>
      <c r="F21">
        <f>[5]partner!F21</f>
        <v>0</v>
      </c>
      <c r="G21" t="str">
        <f>[5]partner!G21</f>
        <v>mag_defense=level*5+10</v>
      </c>
      <c r="H21" t="str">
        <f>[5]partner!H21</f>
        <v>增加伙伴法防#eff</v>
      </c>
      <c r="I21" t="str">
        <f>[5]partner!I21</f>
        <v>20+level*35</v>
      </c>
    </row>
    <row r="22" spans="1:9">
      <c r="A22">
        <f>[5]partner!A22</f>
        <v>7010</v>
      </c>
      <c r="B22" t="str">
        <f>[5]partner!B22</f>
        <v>剑气漩涡</v>
      </c>
      <c r="C22">
        <f>[5]partner!C22</f>
        <v>1</v>
      </c>
      <c r="D22">
        <f>[5]partner!D22</f>
        <v>0</v>
      </c>
      <c r="E22">
        <f>[5]partner!E22</f>
        <v>50021</v>
      </c>
      <c r="F22">
        <f>[5]partner!F22</f>
        <v>1101</v>
      </c>
      <c r="G22">
        <f>[5]partner!G22</f>
        <v>0</v>
      </c>
      <c r="H22" t="str">
        <f>[5]partner!H22</f>
        <v>剑气汇成漩涡，一次性攻击多个敌人。</v>
      </c>
      <c r="I22" t="str">
        <f>[5]partner!I22</f>
        <v>35+level*40</v>
      </c>
    </row>
    <row r="23" spans="1:9">
      <c r="A23">
        <f>[5]partner!A23</f>
        <v>7011</v>
      </c>
      <c r="B23" t="str">
        <f>[5]partner!B23</f>
        <v>剑气一击</v>
      </c>
      <c r="C23">
        <f>[5]partner!C23</f>
        <v>1</v>
      </c>
      <c r="D23">
        <f>[5]partner!D23</f>
        <v>0</v>
      </c>
      <c r="E23">
        <f>[5]partner!E23</f>
        <v>50021</v>
      </c>
      <c r="F23">
        <f>[5]partner!F23</f>
        <v>1102</v>
      </c>
      <c r="G23">
        <f>[5]partner!G23</f>
        <v>0</v>
      </c>
      <c r="H23" t="str">
        <f>[5]partner!H23</f>
        <v>凝聚全身力量向敌人斩出强力一剑，即使是无锋的武器依然能造成巨大的伤害。</v>
      </c>
      <c r="I23" t="str">
        <f>[5]partner!I23</f>
        <v>35+level*40</v>
      </c>
    </row>
    <row r="24" spans="1:9">
      <c r="A24">
        <f>[5]partner!A24</f>
        <v>7012</v>
      </c>
      <c r="B24" t="str">
        <f>[5]partner!B24</f>
        <v>飞剑拢月</v>
      </c>
      <c r="C24">
        <f>[5]partner!C24</f>
        <v>1</v>
      </c>
      <c r="D24">
        <f>[5]partner!D24</f>
        <v>0</v>
      </c>
      <c r="E24">
        <f>[5]partner!E24</f>
        <v>50021</v>
      </c>
      <c r="F24">
        <f>[5]partner!F24</f>
        <v>1103</v>
      </c>
      <c r="G24">
        <f>[5]partner!G24</f>
        <v>0</v>
      </c>
      <c r="H24" t="str">
        <f>[5]partner!H24</f>
        <v>在敌人未察觉的情况下抢先放出飞剑，飞剑划出一道弯月的斩线后回收，能攻敌人于不备，先发制人。</v>
      </c>
      <c r="I24" t="str">
        <f>[5]partner!I24</f>
        <v>35+level*40</v>
      </c>
    </row>
    <row r="25" spans="1:9">
      <c r="A25">
        <f>[5]partner!A25</f>
        <v>7013</v>
      </c>
      <c r="B25" t="str">
        <f>[5]partner!B25</f>
        <v>烈焰剑诀</v>
      </c>
      <c r="C25">
        <f>[5]partner!C25</f>
        <v>1</v>
      </c>
      <c r="D25">
        <f>[5]partner!D25</f>
        <v>0</v>
      </c>
      <c r="E25">
        <f>[5]partner!E25</f>
        <v>50021</v>
      </c>
      <c r="F25">
        <f>[5]partner!F25</f>
        <v>1104</v>
      </c>
      <c r="G25">
        <f>[5]partner!G25</f>
        <v>0</v>
      </c>
      <c r="H25" t="str">
        <f>[5]partner!H25</f>
        <v>汇聚全身力量，以折断武器的气势发动两次强力攻击，有着能够瞬间斩杀敌人的巨大威力，但释放之后武器受损，防御力会大大下降。</v>
      </c>
      <c r="I25" t="str">
        <f>[5]partner!I25</f>
        <v>40+level*40</v>
      </c>
    </row>
    <row r="26" spans="1:9">
      <c r="A26">
        <f>[5]partner!A26</f>
        <v>7014</v>
      </c>
      <c r="B26" t="str">
        <f>[5]partner!B26</f>
        <v>冰剑诀</v>
      </c>
      <c r="C26">
        <f>[5]partner!C26</f>
        <v>1</v>
      </c>
      <c r="D26">
        <f>[5]partner!D26</f>
        <v>0</v>
      </c>
      <c r="E26">
        <f>[5]partner!E26</f>
        <v>50021</v>
      </c>
      <c r="F26">
        <f>[5]partner!F26</f>
        <v>1105</v>
      </c>
      <c r="G26">
        <f>[5]partner!G26</f>
        <v>0</v>
      </c>
      <c r="H26" t="str">
        <f>[5]partner!H26</f>
        <v>凌空一斩，以剑成冰攻击敌人，同时为自己的佩剑凝聚剑意。</v>
      </c>
      <c r="I26" t="str">
        <f>[5]partner!I26</f>
        <v>40+level*40</v>
      </c>
    </row>
    <row r="27" spans="1:9">
      <c r="A27">
        <f>[5]partner!A27</f>
        <v>7015</v>
      </c>
      <c r="B27" t="str">
        <f>[5]partner!B27</f>
        <v>凝剑诀</v>
      </c>
      <c r="C27">
        <f>[5]partner!C27</f>
        <v>1</v>
      </c>
      <c r="D27">
        <f>[5]partner!D27</f>
        <v>0</v>
      </c>
      <c r="E27">
        <f>[5]partner!E27</f>
        <v>50021</v>
      </c>
      <c r="F27">
        <f>[5]partner!F27</f>
        <v>1106</v>
      </c>
      <c r="G27">
        <f>[5]partner!G27</f>
        <v>0</v>
      </c>
      <c r="H27" t="str">
        <f>[5]partner!H27</f>
        <v>消耗自身剑意，配上特殊的步法技巧，能够一瞬间从敌人眼前消失进入隐身状态，躲避敌人锋芒，如同一把回鞘隐藏的宝剑，静静等待下一次出鞘的反击。</v>
      </c>
      <c r="I27" t="str">
        <f>[5]partner!I27</f>
        <v>40+level*40</v>
      </c>
    </row>
    <row r="28" spans="1:9">
      <c r="A28">
        <f>[5]partner!A28</f>
        <v>7016</v>
      </c>
      <c r="B28" t="str">
        <f>[5]partner!B28</f>
        <v>撕天</v>
      </c>
      <c r="C28">
        <f>[5]partner!C28</f>
        <v>1</v>
      </c>
      <c r="D28">
        <f>[5]partner!D28</f>
        <v>0</v>
      </c>
      <c r="E28">
        <f>[5]partner!E28</f>
        <v>50021</v>
      </c>
      <c r="F28">
        <f>[5]partner!F28</f>
        <v>1107</v>
      </c>
      <c r="G28">
        <f>[5]partner!G28</f>
        <v>0</v>
      </c>
      <c r="H28" t="str">
        <f>[5]partner!H28</f>
        <v>以手指御气化莲，操纵飞剑向敌人放出，剑锋每一次刺穿敌人就会在空中反弹回身再刺，多次的反弹剑光围绕着敌人画出了一个玄妙的几何图形，而在图形中心的敌人，则会被无数剑锋撕成粉碎。</v>
      </c>
      <c r="I28" t="str">
        <f>[5]partner!I28</f>
        <v>40+level*45</v>
      </c>
    </row>
    <row r="29" spans="1:9">
      <c r="A29">
        <f>[5]partner!A29</f>
        <v>7017</v>
      </c>
      <c r="B29" t="str">
        <f>[5]partner!B29</f>
        <v>罗汉伏虎</v>
      </c>
      <c r="C29">
        <f>[5]partner!C29</f>
        <v>1</v>
      </c>
      <c r="D29">
        <f>[5]partner!D29</f>
        <v>0</v>
      </c>
      <c r="E29">
        <f>[5]partner!E29</f>
        <v>50021</v>
      </c>
      <c r="F29">
        <f>[5]partner!F29</f>
        <v>1201</v>
      </c>
      <c r="G29">
        <f>[5]partner!G29</f>
        <v>0</v>
      </c>
      <c r="H29" t="str">
        <f>[5]partner!H29</f>
        <v>群体攻击敌方，造成skill*200+300的固定伤害</v>
      </c>
      <c r="I29" t="str">
        <f>[5]partner!I29</f>
        <v>35+level*40</v>
      </c>
    </row>
    <row r="30" spans="1:9">
      <c r="A30">
        <f>[5]partner!A30</f>
        <v>7018</v>
      </c>
      <c r="B30" t="str">
        <f>[5]partner!B30</f>
        <v>我佛慈悲</v>
      </c>
      <c r="C30">
        <f>[5]partner!C30</f>
        <v>1</v>
      </c>
      <c r="D30">
        <f>[5]partner!D30</f>
        <v>0</v>
      </c>
      <c r="E30">
        <f>[5]partner!E30</f>
        <v>50021</v>
      </c>
      <c r="F30">
        <f>[5]partner!F30</f>
        <v>1202</v>
      </c>
      <c r="G30">
        <f>[5]partner!G30</f>
        <v>0</v>
      </c>
      <c r="H30" t="str">
        <f>[5]partner!H30</f>
        <v>为本方群体增加持续回血BUFF，初始为2目标，当前回合算起，每回合回复一定气血，持续3回合</v>
      </c>
      <c r="I30" t="str">
        <f>[5]partner!I30</f>
        <v>35+level*40</v>
      </c>
    </row>
    <row r="31" spans="1:9">
      <c r="A31">
        <f>[5]partner!A31</f>
        <v>7019</v>
      </c>
      <c r="B31" t="str">
        <f>[5]partner!B31</f>
        <v>极乐世界</v>
      </c>
      <c r="C31">
        <f>[5]partner!C31</f>
        <v>1</v>
      </c>
      <c r="D31">
        <f>[5]partner!D31</f>
        <v>0</v>
      </c>
      <c r="E31">
        <f>[5]partner!E31</f>
        <v>50021</v>
      </c>
      <c r="F31">
        <f>[5]partner!F31</f>
        <v>1203</v>
      </c>
      <c r="G31">
        <f>[5]partner!G31</f>
        <v>0</v>
      </c>
      <c r="H31" t="str">
        <f>[5]partner!H31</f>
        <v>为本方群体瞬间回复一定气血，初始为2目标，此技能使用群伤递减规则</v>
      </c>
      <c r="I31" t="str">
        <f>[5]partner!I31</f>
        <v>35+level*40</v>
      </c>
    </row>
    <row r="32" spans="1:9">
      <c r="A32">
        <f>[5]partner!A32</f>
        <v>7020</v>
      </c>
      <c r="B32" t="str">
        <f>[5]partner!B32</f>
        <v>禅心</v>
      </c>
      <c r="C32">
        <f>[5]partner!C32</f>
        <v>1</v>
      </c>
      <c r="D32">
        <f>[5]partner!D32</f>
        <v>0</v>
      </c>
      <c r="E32">
        <f>[5]partner!E32</f>
        <v>50021</v>
      </c>
      <c r="F32">
        <f>[5]partner!F32</f>
        <v>1204</v>
      </c>
      <c r="G32">
        <f>[5]partner!G32</f>
        <v>0</v>
      </c>
      <c r="H32" t="str">
        <f>[5]partner!H32</f>
        <v>解除目标异常大类状态</v>
      </c>
      <c r="I32" t="str">
        <f>[5]partner!I32</f>
        <v>40+level*40</v>
      </c>
    </row>
    <row r="33" spans="1:9">
      <c r="A33">
        <f>[5]partner!A33</f>
        <v>7021</v>
      </c>
      <c r="B33" t="str">
        <f>[5]partner!B33</f>
        <v>六道轮回</v>
      </c>
      <c r="C33">
        <f>[5]partner!C33</f>
        <v>1</v>
      </c>
      <c r="D33">
        <f>[5]partner!D33</f>
        <v>0</v>
      </c>
      <c r="E33">
        <f>[5]partner!E33</f>
        <v>50021</v>
      </c>
      <c r="F33">
        <f>[5]partner!F33</f>
        <v>1205</v>
      </c>
      <c r="G33">
        <f>[5]partner!G33</f>
        <v>0</v>
      </c>
      <c r="H33" t="str">
        <f>[5]partner!H33</f>
        <v>复活已死亡的队友，并恢复一定的气血</v>
      </c>
      <c r="I33" t="str">
        <f>[5]partner!I33</f>
        <v>40+level*40</v>
      </c>
    </row>
    <row r="34" spans="1:9">
      <c r="A34">
        <f>[5]partner!A34</f>
        <v>7022</v>
      </c>
      <c r="B34" t="str">
        <f>[5]partner!B34</f>
        <v>不动明王</v>
      </c>
      <c r="C34">
        <f>[5]partner!C34</f>
        <v>1</v>
      </c>
      <c r="D34">
        <f>[5]partner!D34</f>
        <v>0</v>
      </c>
      <c r="E34">
        <f>[5]partner!E34</f>
        <v>50021</v>
      </c>
      <c r="F34">
        <f>[5]partner!F34</f>
        <v>1206</v>
      </c>
      <c r="G34">
        <f>[5]partner!G34</f>
        <v>0</v>
      </c>
      <c r="H34" t="str">
        <f>[5]partner!H34</f>
        <v>为友方单体添加BUFF，增加20%物理攻击力和20%法术攻击力，并提高10%速度，持续2回合</v>
      </c>
      <c r="I34" t="str">
        <f>[5]partner!I34</f>
        <v>40+level*40</v>
      </c>
    </row>
    <row r="35" spans="1:9">
      <c r="A35">
        <f>[5]partner!A35</f>
        <v>7023</v>
      </c>
      <c r="B35" t="str">
        <f>[5]partner!B35</f>
        <v>佛法无边</v>
      </c>
      <c r="C35">
        <f>[5]partner!C35</f>
        <v>1</v>
      </c>
      <c r="D35">
        <f>[5]partner!D35</f>
        <v>0</v>
      </c>
      <c r="E35">
        <f>[5]partner!E35</f>
        <v>50021</v>
      </c>
      <c r="F35">
        <f>[5]partner!F35</f>
        <v>1207</v>
      </c>
      <c r="G35">
        <f>[5]partner!G35</f>
        <v>0</v>
      </c>
      <c r="H35" t="str">
        <f>[5]partner!H35</f>
        <v>消耗2点灵气，使用之后，所有敌方行动顺序在自己之后的物理攻击都会强制攻击自己，同时受到的伤害结果降低30%</v>
      </c>
      <c r="I35" t="str">
        <f>[5]partner!I35</f>
        <v>40+level*45</v>
      </c>
    </row>
    <row r="36" spans="1:9">
      <c r="A36">
        <f>[5]partner!A36</f>
        <v>7024</v>
      </c>
      <c r="B36" t="str">
        <f>[5]partner!B36</f>
        <v>天音打击</v>
      </c>
      <c r="C36">
        <f>[5]partner!C36</f>
        <v>1</v>
      </c>
      <c r="D36">
        <f>[5]partner!D36</f>
        <v>0</v>
      </c>
      <c r="E36">
        <f>[5]partner!E36</f>
        <v>50021</v>
      </c>
      <c r="F36">
        <f>[5]partner!F36</f>
        <v>1301</v>
      </c>
      <c r="G36">
        <f>[5]partner!G36</f>
        <v>0</v>
      </c>
      <c r="H36" t="str">
        <f>[5]partner!H36</f>
        <v>释放音律之力在空中召出数个火球，袭向敌人。</v>
      </c>
      <c r="I36" t="str">
        <f>[5]partner!I36</f>
        <v>35+level*40</v>
      </c>
    </row>
    <row r="37" spans="1:9">
      <c r="A37">
        <f>[5]partner!A37</f>
        <v>7025</v>
      </c>
      <c r="B37" t="str">
        <f>[5]partner!B37</f>
        <v>灵魂幽菇</v>
      </c>
      <c r="C37">
        <f>[5]partner!C37</f>
        <v>1</v>
      </c>
      <c r="D37">
        <f>[5]partner!D37</f>
        <v>0</v>
      </c>
      <c r="E37">
        <f>[5]partner!E37</f>
        <v>50021</v>
      </c>
      <c r="F37">
        <f>[5]partner!F37</f>
        <v>1302</v>
      </c>
      <c r="G37">
        <f>[5]partner!G37</f>
        <v>0</v>
      </c>
      <c r="H37" t="str">
        <f>[5]partner!H37</f>
        <v>融合月灵与土灵之力，对敌人的阴神造成直接打击。</v>
      </c>
      <c r="I37" t="str">
        <f>[5]partner!I37</f>
        <v>35+level*40</v>
      </c>
    </row>
    <row r="38" spans="1:9">
      <c r="A38">
        <f>[5]partner!A38</f>
        <v>7026</v>
      </c>
      <c r="B38" t="str">
        <f>[5]partner!B38</f>
        <v>日火神芒</v>
      </c>
      <c r="C38">
        <f>[5]partner!C38</f>
        <v>1</v>
      </c>
      <c r="D38">
        <f>[5]partner!D38</f>
        <v>0</v>
      </c>
      <c r="E38">
        <f>[5]partner!E38</f>
        <v>50021</v>
      </c>
      <c r="F38">
        <f>[5]partner!F38</f>
        <v>1303</v>
      </c>
      <c r="G38">
        <f>[5]partner!G38</f>
        <v>0</v>
      </c>
      <c r="H38" t="str">
        <f>[5]partner!H38</f>
        <v>融合日灵与火灵之力，释放一道冲天而降的烈日射线，将处于射线中的敌人直接用高温蒸发掉。</v>
      </c>
      <c r="I38" t="str">
        <f>[5]partner!I38</f>
        <v>35+level*40</v>
      </c>
    </row>
    <row r="39" spans="1:9">
      <c r="A39">
        <f>[5]partner!A39</f>
        <v>7027</v>
      </c>
      <c r="B39" t="str">
        <f>[5]partner!B39</f>
        <v>魂绕术</v>
      </c>
      <c r="C39">
        <f>[5]partner!C39</f>
        <v>1</v>
      </c>
      <c r="D39">
        <f>[5]partner!D39</f>
        <v>0</v>
      </c>
      <c r="E39">
        <f>[5]partner!E39</f>
        <v>50021</v>
      </c>
      <c r="F39">
        <f>[5]partner!F39</f>
        <v>1304</v>
      </c>
      <c r="G39">
        <f>[5]partner!G39</f>
        <v>0</v>
      </c>
      <c r="H39" t="str">
        <f>[5]partner!H39</f>
        <v>以己之力保护队友，但会令其身体陷入濒死状态；一段时间，日灵之力会活化其躯体使其复活。</v>
      </c>
      <c r="I39" t="str">
        <f>[5]partner!I39</f>
        <v>40+level*40</v>
      </c>
    </row>
    <row r="40" spans="1:9">
      <c r="A40">
        <f>[5]partner!A40</f>
        <v>7028</v>
      </c>
      <c r="B40" t="str">
        <f>[5]partner!B40</f>
        <v>玉露清心</v>
      </c>
      <c r="C40">
        <f>[5]partner!C40</f>
        <v>1</v>
      </c>
      <c r="D40">
        <f>[5]partner!D40</f>
        <v>0</v>
      </c>
      <c r="E40">
        <f>[5]partner!E40</f>
        <v>50021</v>
      </c>
      <c r="F40">
        <f>[5]partner!F40</f>
        <v>1305</v>
      </c>
      <c r="G40">
        <f>[5]partner!G40</f>
        <v>0</v>
      </c>
      <c r="H40" t="str">
        <f>[5]partner!H40</f>
        <v>融合水灵与风灵之力，对队友释放带有净化雨露的清风，驱除其身上的所有异常状态。</v>
      </c>
      <c r="I40" t="str">
        <f>[5]partner!I40</f>
        <v>40+level*40</v>
      </c>
    </row>
    <row r="41" spans="1:9">
      <c r="A41">
        <f>[5]partner!A41</f>
        <v>7029</v>
      </c>
      <c r="B41" t="str">
        <f>[5]partner!B41</f>
        <v>万蝶舞</v>
      </c>
      <c r="C41">
        <f>[5]partner!C41</f>
        <v>1</v>
      </c>
      <c r="D41">
        <f>[5]partner!D41</f>
        <v>0</v>
      </c>
      <c r="E41">
        <f>[5]partner!E41</f>
        <v>50021</v>
      </c>
      <c r="F41">
        <f>[5]partner!F41</f>
        <v>1306</v>
      </c>
      <c r="G41">
        <f>[5]partner!G41</f>
        <v>0</v>
      </c>
      <c r="H41" t="str">
        <f>[5]partner!H41</f>
        <v>化法力为碟，释放一道锋利的风之刃，发出惨厉的破空斩向敌人；</v>
      </c>
      <c r="I41" t="str">
        <f>[5]partner!I41</f>
        <v>40+level*40</v>
      </c>
    </row>
    <row r="42" spans="1:9">
      <c r="A42">
        <f>[5]partner!A42</f>
        <v>7030</v>
      </c>
      <c r="B42" t="str">
        <f>[5]partner!B42</f>
        <v>月渎</v>
      </c>
      <c r="C42">
        <f>[5]partner!C42</f>
        <v>1</v>
      </c>
      <c r="D42">
        <f>[5]partner!D42</f>
        <v>0</v>
      </c>
      <c r="E42">
        <f>[5]partner!E42</f>
        <v>50021</v>
      </c>
      <c r="F42">
        <f>[5]partner!F42</f>
        <v>1307</v>
      </c>
      <c r="G42">
        <f>[5]partner!G42</f>
        <v>0</v>
      </c>
      <c r="H42" t="str">
        <f>[5]partner!H42</f>
        <v>融合月灵与火灵之力，释放出一个带有强大攻击力的、极其不稳定的、巨大的黑色火球；将其砸向敌人引发大爆炸，让敌人遭受身体和灵魂的双重打击，造成大量伤害。</v>
      </c>
      <c r="I42" t="str">
        <f>[5]partner!I42</f>
        <v>40+level*45</v>
      </c>
    </row>
    <row r="43" spans="1:9" s="8" customFormat="1">
      <c r="A43" s="8">
        <f>[5]partner!A43</f>
        <v>7101</v>
      </c>
      <c r="B43" s="8" t="str">
        <f>[5]partner!B43</f>
        <v>三昧真火</v>
      </c>
      <c r="C43" s="8">
        <f>[5]partner!C43</f>
        <v>1</v>
      </c>
      <c r="D43" s="8">
        <f>[5]partner!D43</f>
        <v>0</v>
      </c>
      <c r="E43" s="8">
        <f>[5]partner!E43</f>
        <v>51301</v>
      </c>
      <c r="F43" s="8">
        <f>[5]partner!F43</f>
        <v>7101</v>
      </c>
      <c r="G43" s="8">
        <f>[5]partner!G43</f>
        <v>0</v>
      </c>
      <c r="H43" s="8" t="str">
        <f>[5]partner!H43</f>
        <v>三昧真火对敌方多人造成伤害，初始作用3目标，3级4目标，5级作用5目标。</v>
      </c>
      <c r="I43" s="8" t="str">
        <f>[5]partner!I43</f>
        <v>35+level*40</v>
      </c>
    </row>
    <row r="44" spans="1:9" s="8" customFormat="1">
      <c r="A44" s="8">
        <f>[5]partner!A44</f>
        <v>7102</v>
      </c>
      <c r="B44" s="8" t="str">
        <f>[5]partner!B44</f>
        <v>日火神芒</v>
      </c>
      <c r="C44" s="8">
        <f>[5]partner!C44</f>
        <v>1</v>
      </c>
      <c r="D44" s="8">
        <f>[5]partner!D44</f>
        <v>0</v>
      </c>
      <c r="E44" s="8">
        <f>[5]partner!E44</f>
        <v>51303</v>
      </c>
      <c r="F44" s="8">
        <f>[5]partner!F44</f>
        <v>7102</v>
      </c>
      <c r="G44" s="8">
        <f>[5]partner!G44</f>
        <v>0</v>
      </c>
      <c r="H44" s="8" t="str">
        <f>[5]partner!H44</f>
        <v>召唤日火神芒攻击敌方单体</v>
      </c>
      <c r="I44" s="8" t="str">
        <f>[5]partner!I44</f>
        <v>35+level*40</v>
      </c>
    </row>
    <row r="45" spans="1:9" s="8" customFormat="1">
      <c r="A45" s="8">
        <f>[5]partner!A45</f>
        <v>7103</v>
      </c>
      <c r="B45" s="8" t="str">
        <f>[5]partner!B45</f>
        <v>念念叨叨</v>
      </c>
      <c r="C45" s="8">
        <f>[5]partner!C45</f>
        <v>1</v>
      </c>
      <c r="D45" s="8">
        <f>[5]partner!D45</f>
        <v>0</v>
      </c>
      <c r="E45" s="8">
        <f>[5]partner!E45</f>
        <v>50213</v>
      </c>
      <c r="F45" s="8">
        <f>[5]partner!F45</f>
        <v>7103</v>
      </c>
      <c r="G45" s="8">
        <f>[5]partner!G45</f>
        <v>0</v>
      </c>
      <c r="H45" s="8" t="str">
        <f>[5]partner!H45</f>
        <v>攻击敌方2个目标，并降低对手的魔力值。</v>
      </c>
      <c r="I45" s="8" t="str">
        <f>[5]partner!I45</f>
        <v>35+level*40</v>
      </c>
    </row>
    <row r="46" spans="1:9" s="8" customFormat="1">
      <c r="A46" s="8">
        <f>[5]partner!A46</f>
        <v>7104</v>
      </c>
      <c r="B46" s="8" t="str">
        <f>[5]partner!B46</f>
        <v>法术精通</v>
      </c>
      <c r="C46" s="8">
        <f>[5]partner!C46</f>
        <v>2</v>
      </c>
      <c r="D46" s="8">
        <f>[5]partner!D46</f>
        <v>0</v>
      </c>
      <c r="E46" s="8">
        <f>[5]partner!E46</f>
        <v>50038</v>
      </c>
      <c r="F46" s="8">
        <f>[5]partner!F46</f>
        <v>0</v>
      </c>
      <c r="G46" s="8" t="str">
        <f>[5]partner!G46</f>
        <v>mag_attack=10+level*20</v>
      </c>
      <c r="H46" s="8" t="str">
        <f>[5]partner!H46</f>
        <v>永久增加自身增加法术伤害</v>
      </c>
      <c r="I46" s="8" t="str">
        <f>[5]partner!I46</f>
        <v>40+level*40</v>
      </c>
    </row>
    <row r="47" spans="1:9" s="8" customFormat="1">
      <c r="A47" s="8">
        <f>[5]partner!A47</f>
        <v>7105</v>
      </c>
      <c r="B47" s="8" t="str">
        <f>[5]partner!B47</f>
        <v>雷怒</v>
      </c>
      <c r="C47" s="8">
        <f>[5]partner!C47</f>
        <v>2</v>
      </c>
      <c r="D47" s="8">
        <f>[5]partner!D47</f>
        <v>0</v>
      </c>
      <c r="E47" s="8">
        <f>[5]partner!E47</f>
        <v>50026</v>
      </c>
      <c r="F47" s="8">
        <f>[5]partner!F47</f>
        <v>7105</v>
      </c>
      <c r="G47" s="8">
        <f>[5]partner!G47</f>
        <v>0</v>
      </c>
      <c r="H47" s="8" t="str">
        <f>[5]partner!H47</f>
        <v>增加神雷的伤害，并减少对手的法力值。</v>
      </c>
      <c r="I47" s="8" t="str">
        <f>[5]partner!I47</f>
        <v>40+level*40</v>
      </c>
    </row>
    <row r="48" spans="1:9" s="8" customFormat="1">
      <c r="A48" s="8">
        <f>[5]partner!A48</f>
        <v>7106</v>
      </c>
      <c r="B48" s="8" t="str">
        <f>[5]partner!B48</f>
        <v>迟缓</v>
      </c>
      <c r="C48" s="8">
        <f>[5]partner!C48</f>
        <v>2</v>
      </c>
      <c r="D48" s="8">
        <f>[5]partner!D48</f>
        <v>0</v>
      </c>
      <c r="E48" s="8">
        <f>[5]partner!E48</f>
        <v>50120</v>
      </c>
      <c r="F48" s="8">
        <f>[5]partner!F48</f>
        <v>7106</v>
      </c>
      <c r="G48" s="8">
        <f>[5]partner!G48</f>
        <v>0</v>
      </c>
      <c r="H48" s="8" t="str">
        <f>[5]partner!H48</f>
        <v>许仙的水漫金山有概率减少对手速度。</v>
      </c>
      <c r="I48" s="8" t="str">
        <f>[5]partner!I48</f>
        <v>40+level*40</v>
      </c>
    </row>
    <row r="49" spans="1:9" s="8" customFormat="1">
      <c r="A49" s="8">
        <f>[5]partner!A49</f>
        <v>7107</v>
      </c>
      <c r="B49" s="8" t="str">
        <f>[5]partner!B49</f>
        <v>法怒</v>
      </c>
      <c r="C49" s="8">
        <f>[5]partner!C49</f>
        <v>2</v>
      </c>
      <c r="D49" s="8">
        <f>[5]partner!D49</f>
        <v>1</v>
      </c>
      <c r="E49" s="8">
        <f>[5]partner!E49</f>
        <v>50002</v>
      </c>
      <c r="F49" s="8">
        <f>[5]partner!F49</f>
        <v>7107</v>
      </c>
      <c r="G49" s="8">
        <f>[5]partner!G49</f>
        <v>0</v>
      </c>
      <c r="H49" s="8" t="str">
        <f>[5]partner!H49</f>
        <v>上阵时增加主角法术伤害</v>
      </c>
      <c r="I49" s="8" t="str">
        <f>[5]partner!I49</f>
        <v>40+level*45</v>
      </c>
    </row>
    <row r="50" spans="1:9">
      <c r="A50">
        <f>[5]partner!A50</f>
        <v>7201</v>
      </c>
      <c r="B50" t="str">
        <f>[5]partner!B50</f>
        <v>三昧真火</v>
      </c>
      <c r="C50">
        <f>[5]partner!C50</f>
        <v>1</v>
      </c>
      <c r="D50">
        <f>[5]partner!D50</f>
        <v>0</v>
      </c>
      <c r="E50">
        <f>[5]partner!E50</f>
        <v>51301</v>
      </c>
      <c r="F50">
        <f>[5]partner!F50</f>
        <v>7201</v>
      </c>
      <c r="G50">
        <f>[5]partner!G50</f>
        <v>0</v>
      </c>
      <c r="H50" t="str">
        <f>[5]partner!H50</f>
        <v>三昧真火对敌方多人造成伤害，初始作用3目标，3级4目标，5级作用5目标。</v>
      </c>
      <c r="I50" t="str">
        <f>[5]partner!I50</f>
        <v>35+level*40</v>
      </c>
    </row>
    <row r="51" spans="1:9">
      <c r="A51">
        <f>[5]partner!A51</f>
        <v>7202</v>
      </c>
      <c r="B51" t="str">
        <f>[5]partner!B51</f>
        <v>日火神芒</v>
      </c>
      <c r="C51">
        <f>[5]partner!C51</f>
        <v>1</v>
      </c>
      <c r="D51">
        <f>[5]partner!D51</f>
        <v>0</v>
      </c>
      <c r="E51">
        <f>[5]partner!E51</f>
        <v>51303</v>
      </c>
      <c r="F51">
        <f>[5]partner!F51</f>
        <v>7202</v>
      </c>
      <c r="G51">
        <f>[5]partner!G51</f>
        <v>0</v>
      </c>
      <c r="H51" t="str">
        <f>[5]partner!H51</f>
        <v>召唤日火神芒攻击敌方单体</v>
      </c>
      <c r="I51" t="str">
        <f>[5]partner!I51</f>
        <v>35+level*40</v>
      </c>
    </row>
    <row r="52" spans="1:9">
      <c r="A52">
        <f>[5]partner!A52</f>
        <v>7203</v>
      </c>
      <c r="B52" t="str">
        <f>[5]partner!B52</f>
        <v>连环炎爆</v>
      </c>
      <c r="C52">
        <f>[5]partner!C52</f>
        <v>1</v>
      </c>
      <c r="D52">
        <f>[5]partner!D52</f>
        <v>0</v>
      </c>
      <c r="E52">
        <f>[5]partner!E52</f>
        <v>50212</v>
      </c>
      <c r="F52">
        <f>[5]partner!F52</f>
        <v>7203</v>
      </c>
      <c r="G52">
        <f>[5]partner!G52</f>
        <v>0</v>
      </c>
      <c r="H52" t="str">
        <f>[5]partner!H52</f>
        <v>攻击敌方一个目标，有概率触发连环爆炸，同一目标可能受3次伤害</v>
      </c>
      <c r="I52" t="str">
        <f>[5]partner!I52</f>
        <v>35+level*40</v>
      </c>
    </row>
    <row r="53" spans="1:9">
      <c r="A53">
        <f>[5]partner!A53</f>
        <v>7204</v>
      </c>
      <c r="B53" t="str">
        <f>[5]partner!B53</f>
        <v>法术波动</v>
      </c>
      <c r="C53">
        <f>[5]partner!C53</f>
        <v>2</v>
      </c>
      <c r="D53">
        <f>[5]partner!D53</f>
        <v>0</v>
      </c>
      <c r="E53">
        <f>[5]partner!E53</f>
        <v>50125</v>
      </c>
      <c r="F53">
        <f>[5]partner!F53</f>
        <v>7204</v>
      </c>
      <c r="G53">
        <f>[5]partner!G53</f>
        <v>0</v>
      </c>
      <c r="H53" t="str">
        <f>[5]partner!H53</f>
        <v>鱼玄机造成的伤害会在一定范围内波动。</v>
      </c>
      <c r="I53" t="str">
        <f>[5]partner!I53</f>
        <v>40+level*40</v>
      </c>
    </row>
    <row r="54" spans="1:9">
      <c r="A54">
        <f>[5]partner!A54</f>
        <v>7205</v>
      </c>
      <c r="B54" t="str">
        <f>[5]partner!B54</f>
        <v>灼烧</v>
      </c>
      <c r="C54">
        <f>[5]partner!C54</f>
        <v>2</v>
      </c>
      <c r="D54">
        <f>[5]partner!D54</f>
        <v>0</v>
      </c>
      <c r="E54">
        <f>[5]partner!E54</f>
        <v>50215</v>
      </c>
      <c r="F54">
        <f>[5]partner!F54</f>
        <v>7205</v>
      </c>
      <c r="G54">
        <f>[5]partner!G54</f>
        <v>0</v>
      </c>
      <c r="H54" t="str">
        <f>[5]partner!H54</f>
        <v>鱼玄机的火焰法术可能造成持续伤害效果，持续3个回合</v>
      </c>
      <c r="I54" t="str">
        <f>[5]partner!I54</f>
        <v>40+level*40</v>
      </c>
    </row>
    <row r="55" spans="1:9">
      <c r="A55">
        <f>[5]partner!A55</f>
        <v>7206</v>
      </c>
      <c r="B55" t="str">
        <f>[5]partner!B55</f>
        <v>炎盾</v>
      </c>
      <c r="C55">
        <f>[5]partner!C55</f>
        <v>2</v>
      </c>
      <c r="D55">
        <f>[5]partner!D55</f>
        <v>0</v>
      </c>
      <c r="E55">
        <f>[5]partner!E55</f>
        <v>50241</v>
      </c>
      <c r="F55">
        <f>[5]partner!F55</f>
        <v>7206</v>
      </c>
      <c r="G55">
        <f>[5]partner!G55</f>
        <v>0</v>
      </c>
      <c r="H55" t="str">
        <f>[5]partner!H55</f>
        <v>鱼玄机在释放法术后可能给自己增加一个炎盾，普通攻击者会受到80%的法术伤害</v>
      </c>
      <c r="I55" t="str">
        <f>[5]partner!I55</f>
        <v>40+level*40</v>
      </c>
    </row>
    <row r="56" spans="1:9">
      <c r="A56">
        <f>[5]partner!A56</f>
        <v>7207</v>
      </c>
      <c r="B56" t="str">
        <f>[5]partner!B56</f>
        <v>法强</v>
      </c>
      <c r="C56">
        <f>[5]partner!C56</f>
        <v>2</v>
      </c>
      <c r="D56">
        <f>[5]partner!D56</f>
        <v>0</v>
      </c>
      <c r="E56">
        <f>[5]partner!E56</f>
        <v>50106</v>
      </c>
      <c r="F56">
        <f>[5]partner!F56</f>
        <v>7207</v>
      </c>
      <c r="G56">
        <f>[5]partner!G56</f>
        <v>0</v>
      </c>
      <c r="H56" t="str">
        <f>[5]partner!H56</f>
        <v>上阵时增加主角的法术暴击</v>
      </c>
      <c r="I56" t="str">
        <f>[5]partner!I56</f>
        <v>40+level*45</v>
      </c>
    </row>
    <row r="57" spans="1:9" s="8" customFormat="1">
      <c r="A57" s="8">
        <f>[5]partner!A57</f>
        <v>7301</v>
      </c>
      <c r="B57" s="8" t="str">
        <f>[5]partner!B57</f>
        <v>御剑术</v>
      </c>
      <c r="C57" s="8">
        <f>[5]partner!C57</f>
        <v>1</v>
      </c>
      <c r="D57" s="8">
        <f>[5]partner!D57</f>
        <v>0</v>
      </c>
      <c r="E57" s="8">
        <f>[5]partner!E57</f>
        <v>51101</v>
      </c>
      <c r="F57" s="8">
        <f>[5]partner!F57</f>
        <v>7301</v>
      </c>
      <c r="G57" s="8">
        <f>[5]partner!G57</f>
        <v>0</v>
      </c>
      <c r="H57" s="8" t="str">
        <f>[5]partner!H57</f>
        <v>攻击敌方多人，初始作用2个目标，3级作用目标3人；首目标造成100%伤害，其他目标造成70%伤害</v>
      </c>
      <c r="I57" s="8" t="str">
        <f>[5]partner!I57</f>
        <v>35+level*40</v>
      </c>
    </row>
    <row r="58" spans="1:9" s="8" customFormat="1">
      <c r="A58" s="8">
        <f>[5]partner!A58</f>
        <v>7302</v>
      </c>
      <c r="B58" s="8" t="str">
        <f>[5]partner!B58</f>
        <v>狂剑诀</v>
      </c>
      <c r="C58" s="8">
        <f>[5]partner!C58</f>
        <v>1</v>
      </c>
      <c r="D58" s="8">
        <f>[5]partner!D58</f>
        <v>0</v>
      </c>
      <c r="E58" s="8">
        <f>[5]partner!E58</f>
        <v>51104</v>
      </c>
      <c r="F58" s="8">
        <f>[5]partner!F58</f>
        <v>7302</v>
      </c>
      <c r="G58" s="8">
        <f>[5]partner!G58</f>
        <v>0</v>
      </c>
      <c r="H58" s="8" t="str">
        <f>[5]partner!H58</f>
        <v>物理单体攻击，连续攻击目标两次，使用后自身防御降低2回合。</v>
      </c>
      <c r="I58" s="8" t="str">
        <f>[5]partner!I58</f>
        <v>35+level*40</v>
      </c>
    </row>
    <row r="59" spans="1:9" s="8" customFormat="1">
      <c r="A59" s="8">
        <f>[5]partner!A59</f>
        <v>7303</v>
      </c>
      <c r="B59" s="8" t="str">
        <f>[5]partner!B59</f>
        <v>剑棘</v>
      </c>
      <c r="C59" s="8">
        <f>[5]partner!C59</f>
        <v>1</v>
      </c>
      <c r="D59" s="8">
        <f>[5]partner!D59</f>
        <v>0</v>
      </c>
      <c r="E59" s="8">
        <f>[5]partner!E59</f>
        <v>50239</v>
      </c>
      <c r="F59" s="8">
        <f>[5]partner!F59</f>
        <v>7303</v>
      </c>
      <c r="G59" s="8">
        <f>[5]partner!G59</f>
        <v>0</v>
      </c>
      <c r="H59" s="8" t="str">
        <f>[5]partner!H59</f>
        <v>攻击敌方后给自己加一个反击效果，受到普通攻击会反击目标</v>
      </c>
      <c r="I59" s="8" t="str">
        <f>[5]partner!I59</f>
        <v>35+level*40</v>
      </c>
    </row>
    <row r="60" spans="1:9" s="8" customFormat="1">
      <c r="A60" s="8">
        <f>[5]partner!A60</f>
        <v>7304</v>
      </c>
      <c r="B60" s="8" t="str">
        <f>[5]partner!B60</f>
        <v>剑魔</v>
      </c>
      <c r="C60" s="8">
        <f>[5]partner!C60</f>
        <v>2</v>
      </c>
      <c r="D60" s="8">
        <f>[5]partner!D60</f>
        <v>0</v>
      </c>
      <c r="E60" s="8">
        <f>[5]partner!E60</f>
        <v>50245</v>
      </c>
      <c r="F60" s="8">
        <f>[5]partner!F60</f>
        <v>7304</v>
      </c>
      <c r="G60" s="8">
        <f>[5]partner!G60</f>
        <v>0</v>
      </c>
      <c r="H60" s="8" t="str">
        <f>[5]partner!H60</f>
        <v>狂剑诀如果击杀目标，受到减益效果的可能性减少</v>
      </c>
      <c r="I60" s="8" t="str">
        <f>[5]partner!I60</f>
        <v>40+level*40</v>
      </c>
    </row>
    <row r="61" spans="1:9" s="8" customFormat="1">
      <c r="A61" s="8">
        <f>[5]partner!A61</f>
        <v>7305</v>
      </c>
      <c r="B61" s="8" t="str">
        <f>[5]partner!B61</f>
        <v>灵剑引心</v>
      </c>
      <c r="C61" s="8">
        <f>[5]partner!C61</f>
        <v>2</v>
      </c>
      <c r="D61" s="8">
        <f>[5]partner!D61</f>
        <v>0</v>
      </c>
      <c r="E61" s="8">
        <f>[5]partner!E61</f>
        <v>50227</v>
      </c>
      <c r="F61" s="8">
        <f>[5]partner!F61</f>
        <v>7305</v>
      </c>
      <c r="G61" s="8">
        <f>[5]partner!G61</f>
        <v>0</v>
      </c>
      <c r="H61" s="8" t="str">
        <f>[5]partner!H61</f>
        <v>释放万剑诀技能追加自己魔力百分比的伤害</v>
      </c>
      <c r="I61" s="8" t="str">
        <f>[5]partner!I61</f>
        <v>40+level*40</v>
      </c>
    </row>
    <row r="62" spans="1:9" s="8" customFormat="1">
      <c r="A62" s="8">
        <f>[5]partner!A62</f>
        <v>7306</v>
      </c>
      <c r="B62" s="8" t="str">
        <f>[5]partner!B62</f>
        <v>绝命</v>
      </c>
      <c r="C62" s="8">
        <f>[5]partner!C62</f>
        <v>2</v>
      </c>
      <c r="D62" s="8">
        <f>[5]partner!D62</f>
        <v>0</v>
      </c>
      <c r="E62" s="8">
        <f>[5]partner!E62</f>
        <v>50219</v>
      </c>
      <c r="F62" s="8">
        <f>[5]partner!F62</f>
        <v>7306</v>
      </c>
      <c r="G62" s="8">
        <f>[5]partner!G62</f>
        <v>0</v>
      </c>
      <c r="H62" s="8" t="str">
        <f>[5]partner!H62</f>
        <v>在自身生命值小于10%时所有伤害增加</v>
      </c>
      <c r="I62" s="8" t="str">
        <f>[5]partner!I62</f>
        <v>40+level*40</v>
      </c>
    </row>
    <row r="63" spans="1:9" s="8" customFormat="1">
      <c r="A63" s="8">
        <f>[5]partner!A63</f>
        <v>7307</v>
      </c>
      <c r="B63" s="8" t="str">
        <f>[5]partner!B63</f>
        <v>怒涛</v>
      </c>
      <c r="C63" s="8">
        <f>[5]partner!C63</f>
        <v>2</v>
      </c>
      <c r="D63" s="8">
        <f>[5]partner!D63</f>
        <v>0</v>
      </c>
      <c r="E63" s="8">
        <f>[5]partner!E63</f>
        <v>50225</v>
      </c>
      <c r="F63" s="8">
        <f>[5]partner!F63</f>
        <v>7307</v>
      </c>
      <c r="G63" s="8">
        <f>[5]partner!G63</f>
        <v>0</v>
      </c>
      <c r="H63" s="8" t="str">
        <f>[5]partner!H63</f>
        <v>上阵时增加主角的攻击力</v>
      </c>
      <c r="I63" s="8" t="str">
        <f>[5]partner!I63</f>
        <v>40+level*45</v>
      </c>
    </row>
    <row r="64" spans="1:9">
      <c r="A64">
        <f>[5]partner!A64</f>
        <v>8301</v>
      </c>
      <c r="B64" t="str">
        <f>[5]partner!B64</f>
        <v>御剑术</v>
      </c>
      <c r="C64">
        <f>[5]partner!C64</f>
        <v>1</v>
      </c>
      <c r="D64">
        <f>[5]partner!D64</f>
        <v>0</v>
      </c>
      <c r="E64">
        <f>[5]partner!E64</f>
        <v>51101</v>
      </c>
      <c r="F64">
        <f>[5]partner!F64</f>
        <v>8301</v>
      </c>
      <c r="G64">
        <f>[5]partner!G64</f>
        <v>0</v>
      </c>
      <c r="H64" t="str">
        <f>[5]partner!H64</f>
        <v>物理群体攻击，初始作用2个目标，3级作用目标3人。伤害在会有更大波动。</v>
      </c>
      <c r="I64" t="str">
        <f>[5]partner!I64</f>
        <v>35+level*40</v>
      </c>
    </row>
    <row r="65" spans="1:9">
      <c r="A65">
        <f>[5]partner!A65</f>
        <v>8302</v>
      </c>
      <c r="B65" t="str">
        <f>[5]partner!B65</f>
        <v>狂剑诀</v>
      </c>
      <c r="C65">
        <f>[5]partner!C65</f>
        <v>1</v>
      </c>
      <c r="D65">
        <f>[5]partner!D65</f>
        <v>0</v>
      </c>
      <c r="E65">
        <f>[5]partner!E65</f>
        <v>51104</v>
      </c>
      <c r="F65">
        <f>[5]partner!F65</f>
        <v>8302</v>
      </c>
      <c r="G65">
        <f>[5]partner!G65</f>
        <v>0</v>
      </c>
      <c r="H65" t="str">
        <f>[5]partner!H65</f>
        <v>物理单体攻击，连续攻击目标两次，使用后自身防御降低2回合。</v>
      </c>
      <c r="I65" t="str">
        <f>[5]partner!I65</f>
        <v>35+level*40</v>
      </c>
    </row>
    <row r="66" spans="1:9">
      <c r="A66">
        <f>[5]partner!A66</f>
        <v>8303</v>
      </c>
      <c r="B66" t="str">
        <f>[5]partner!B66</f>
        <v>斗剑</v>
      </c>
      <c r="C66">
        <f>[5]partner!C66</f>
        <v>1</v>
      </c>
      <c r="D66">
        <f>[5]partner!D66</f>
        <v>0</v>
      </c>
      <c r="E66">
        <f>[5]partner!E66</f>
        <v>51103</v>
      </c>
      <c r="F66">
        <f>[5]partner!F66</f>
        <v>8303</v>
      </c>
      <c r="G66">
        <f>[5]partner!G66</f>
        <v>0</v>
      </c>
      <c r="H66" t="str">
        <f>[5]partner!H66</f>
        <v>攻击目标，造成大量伤害，并且目标只能攻击自己</v>
      </c>
      <c r="I66" t="str">
        <f>[5]partner!I66</f>
        <v>35+level*40</v>
      </c>
    </row>
    <row r="67" spans="1:9">
      <c r="A67">
        <f>[5]partner!A67</f>
        <v>8304</v>
      </c>
      <c r="B67" t="str">
        <f>[5]partner!B67</f>
        <v>剑令</v>
      </c>
      <c r="C67">
        <f>[5]partner!C67</f>
        <v>2</v>
      </c>
      <c r="D67">
        <f>[5]partner!D67</f>
        <v>0</v>
      </c>
      <c r="E67">
        <f>[5]partner!E67</f>
        <v>50221</v>
      </c>
      <c r="F67">
        <f>[5]partner!F67</f>
        <v>8304</v>
      </c>
      <c r="G67">
        <f>[5]partner!G67</f>
        <v>0</v>
      </c>
      <c r="H67" t="str">
        <f>[5]partner!H67</f>
        <v>回合结束给一个随机友军添加一个剑灵buff，在回合结束后补充一枚飞剑攻击目标。</v>
      </c>
      <c r="I67" t="str">
        <f>[5]partner!I67</f>
        <v>40+level*40</v>
      </c>
    </row>
    <row r="68" spans="1:9">
      <c r="A68">
        <f>[5]partner!A68</f>
        <v>8305</v>
      </c>
      <c r="B68" t="str">
        <f>[5]partner!B68</f>
        <v>剑道精通</v>
      </c>
      <c r="C68">
        <f>[5]partner!C68</f>
        <v>2</v>
      </c>
      <c r="D68">
        <f>[5]partner!D68</f>
        <v>0</v>
      </c>
      <c r="E68">
        <f>[5]partner!E68</f>
        <v>50223</v>
      </c>
      <c r="F68">
        <f>[5]partner!F68</f>
        <v>8305</v>
      </c>
      <c r="G68">
        <f>[5]partner!G68</f>
        <v>0</v>
      </c>
      <c r="H68" t="str">
        <f>[5]partner!H68</f>
        <v>攻击敌方可能追加一次普通攻击。</v>
      </c>
      <c r="I68" t="str">
        <f>[5]partner!I68</f>
        <v>40+level*40</v>
      </c>
    </row>
    <row r="69" spans="1:9">
      <c r="A69">
        <f>[5]partner!A69</f>
        <v>8306</v>
      </c>
      <c r="B69" t="str">
        <f>[5]partner!B69</f>
        <v>猎灵剑诀</v>
      </c>
      <c r="C69">
        <f>[5]partner!C69</f>
        <v>2</v>
      </c>
      <c r="D69">
        <f>[5]partner!D69</f>
        <v>0</v>
      </c>
      <c r="E69">
        <f>[5]partner!E69</f>
        <v>50224</v>
      </c>
      <c r="F69">
        <f>[5]partner!F69</f>
        <v>8306</v>
      </c>
      <c r="G69">
        <f>[5]partner!G69</f>
        <v>0</v>
      </c>
      <c r="H69" t="str">
        <f>[5]partner!H69</f>
        <v>攻击敌方若杀死敌人可能会增加一次攻击。</v>
      </c>
      <c r="I69" t="str">
        <f>[5]partner!I69</f>
        <v>40+level*40</v>
      </c>
    </row>
    <row r="70" spans="1:9">
      <c r="A70">
        <f>[5]partner!A70</f>
        <v>8307</v>
      </c>
      <c r="B70" t="str">
        <f>[5]partner!B70</f>
        <v>狂神</v>
      </c>
      <c r="C70">
        <f>[5]partner!C70</f>
        <v>2</v>
      </c>
      <c r="D70">
        <f>[5]partner!D70</f>
        <v>0</v>
      </c>
      <c r="E70">
        <f>[5]partner!E70</f>
        <v>50232</v>
      </c>
      <c r="F70">
        <f>[5]partner!F70</f>
        <v>8307</v>
      </c>
      <c r="G70">
        <f>[5]partner!G70</f>
        <v>0</v>
      </c>
      <c r="H70" t="str">
        <f>[5]partner!H70</f>
        <v>上阵时增加主角的物理暴击</v>
      </c>
      <c r="I70" t="str">
        <f>[5]partner!I70</f>
        <v>40+level*45</v>
      </c>
    </row>
    <row r="71" spans="1:9" s="8" customFormat="1">
      <c r="A71" s="8">
        <f>[5]partner!A71</f>
        <v>7501</v>
      </c>
      <c r="B71" s="8" t="str">
        <f>[5]partner!B71</f>
        <v>龙蛇吐息</v>
      </c>
      <c r="C71" s="8">
        <f>[5]partner!C71</f>
        <v>1</v>
      </c>
      <c r="D71" s="8">
        <f>[5]partner!D71</f>
        <v>0</v>
      </c>
      <c r="E71" s="8">
        <f>[5]partner!E71</f>
        <v>51501</v>
      </c>
      <c r="F71" s="8">
        <f>[5]partner!F71</f>
        <v>7501</v>
      </c>
      <c r="G71" s="8">
        <f>[5]partner!G71</f>
        <v>0</v>
      </c>
      <c r="H71" s="8" t="str">
        <f>[5]partner!H71</f>
        <v>群体攻击目标，初始为2目标，3级3目标，并有一定概率让目标中物理毒</v>
      </c>
      <c r="I71" s="8" t="str">
        <f>[5]partner!I71</f>
        <v>35+level*40</v>
      </c>
    </row>
    <row r="72" spans="1:9" s="8" customFormat="1">
      <c r="A72" s="8">
        <f>[5]partner!A72</f>
        <v>7502</v>
      </c>
      <c r="B72" s="8" t="str">
        <f>[5]partner!B72</f>
        <v>封灵</v>
      </c>
      <c r="C72" s="8">
        <f>[5]partner!C72</f>
        <v>1</v>
      </c>
      <c r="D72" s="8">
        <f>[5]partner!D72</f>
        <v>0</v>
      </c>
      <c r="E72" s="8">
        <f>[5]partner!E72</f>
        <v>51502</v>
      </c>
      <c r="F72" s="8">
        <f>[5]partner!F72</f>
        <v>7502</v>
      </c>
      <c r="G72" s="8">
        <f>[5]partner!G72</f>
        <v>0</v>
      </c>
      <c r="H72" s="8" t="str">
        <f>[5]partner!H72</f>
        <v>单体封印，命中削弱物理防御。</v>
      </c>
      <c r="I72" s="8" t="str">
        <f>[5]partner!I72</f>
        <v>35+level*40</v>
      </c>
    </row>
    <row r="73" spans="1:9" s="8" customFormat="1">
      <c r="A73" s="8">
        <f>[5]partner!A73</f>
        <v>7503</v>
      </c>
      <c r="B73" s="8" t="str">
        <f>[5]partner!B73</f>
        <v>迷魂</v>
      </c>
      <c r="C73" s="8">
        <f>[5]partner!C73</f>
        <v>1</v>
      </c>
      <c r="D73" s="8">
        <f>[5]partner!D73</f>
        <v>0</v>
      </c>
      <c r="E73" s="8">
        <f>[5]partner!E73</f>
        <v>51503</v>
      </c>
      <c r="F73" s="8">
        <f>[5]partner!F73</f>
        <v>7503</v>
      </c>
      <c r="G73" s="8">
        <f>[5]partner!G73</f>
        <v>0</v>
      </c>
      <c r="H73" s="8" t="str">
        <f>[5]partner!H73</f>
        <v>单体混乱，混乱目标会随机攻击一个目标</v>
      </c>
      <c r="I73" s="8" t="str">
        <f>[5]partner!I73</f>
        <v>35+level*40</v>
      </c>
    </row>
    <row r="74" spans="1:9" s="8" customFormat="1">
      <c r="A74" s="8">
        <f>[5]partner!A74</f>
        <v>7504</v>
      </c>
      <c r="B74" s="8" t="str">
        <f>[5]partner!B74</f>
        <v>妖灵真主</v>
      </c>
      <c r="C74" s="8">
        <f>[5]partner!C74</f>
        <v>2</v>
      </c>
      <c r="D74" s="8">
        <f>[5]partner!D74</f>
        <v>0</v>
      </c>
      <c r="E74" s="8">
        <f>[5]partner!E74</f>
        <v>50129</v>
      </c>
      <c r="F74" s="8">
        <f>[5]partner!F74</f>
        <v>0</v>
      </c>
      <c r="G74" s="8" t="str">
        <f>[5]partner!G74</f>
        <v>res_seal_ratio=level+2</v>
      </c>
      <c r="H74" s="8" t="str">
        <f>[5]partner!H74</f>
        <v>自身对封印类法术抵抗增加</v>
      </c>
      <c r="I74" s="8" t="str">
        <f>[5]partner!I74</f>
        <v>40+level*40</v>
      </c>
    </row>
    <row r="75" spans="1:9" s="8" customFormat="1">
      <c r="A75" s="8">
        <f>[5]partner!A75</f>
        <v>7505</v>
      </c>
      <c r="B75" s="8" t="str">
        <f>[5]partner!B75</f>
        <v>妖蛇内丹</v>
      </c>
      <c r="C75" s="8">
        <f>[5]partner!C75</f>
        <v>2</v>
      </c>
      <c r="D75" s="8">
        <f>[5]partner!D75</f>
        <v>0</v>
      </c>
      <c r="E75" s="8">
        <f>[5]partner!E75</f>
        <v>50204</v>
      </c>
      <c r="F75" s="8">
        <f>[5]partner!F75</f>
        <v>7505</v>
      </c>
      <c r="G75" s="8">
        <f>[5]partner!G75</f>
        <v>0</v>
      </c>
      <c r="H75" s="8" t="str">
        <f>[5]partner!H75</f>
        <v>死后有一定概率重生，重生保留一定的生命值</v>
      </c>
      <c r="I75" s="8" t="str">
        <f>[5]partner!I75</f>
        <v>40+level*40</v>
      </c>
    </row>
    <row r="76" spans="1:9" s="8" customFormat="1">
      <c r="A76" s="8">
        <f>[5]partner!A76</f>
        <v>7506</v>
      </c>
      <c r="B76" s="8" t="str">
        <f>[5]partner!B76</f>
        <v>灵巧</v>
      </c>
      <c r="C76" s="8">
        <f>[5]partner!C76</f>
        <v>2</v>
      </c>
      <c r="D76" s="8">
        <f>[5]partner!D76</f>
        <v>0</v>
      </c>
      <c r="E76" s="8">
        <f>[5]partner!E76</f>
        <v>50146</v>
      </c>
      <c r="F76" s="8">
        <f>[5]partner!F76</f>
        <v>0</v>
      </c>
      <c r="G76" s="8" t="str">
        <f>[5]partner!G76</f>
        <v>hit_res_ratio=level+2</v>
      </c>
      <c r="H76" s="8" t="str">
        <f>[5]partner!H76</f>
        <v>有一定概率闪避法术攻击和物理攻击</v>
      </c>
      <c r="I76" s="8" t="str">
        <f>[5]partner!I76</f>
        <v>40+level*40</v>
      </c>
    </row>
    <row r="77" spans="1:9" s="8" customFormat="1">
      <c r="A77" s="8">
        <f>[5]partner!A77</f>
        <v>7507</v>
      </c>
      <c r="B77" s="8" t="str">
        <f>[5]partner!B77</f>
        <v>法泉</v>
      </c>
      <c r="C77" s="8">
        <f>[5]partner!C77</f>
        <v>2</v>
      </c>
      <c r="D77" s="8">
        <f>[5]partner!D77</f>
        <v>0</v>
      </c>
      <c r="E77" s="8">
        <f>[5]partner!E77</f>
        <v>50150</v>
      </c>
      <c r="F77" s="8">
        <f>[5]partner!F77</f>
        <v>7507</v>
      </c>
      <c r="G77" s="8">
        <f>[5]partner!G77</f>
        <v>0</v>
      </c>
      <c r="H77" s="8" t="str">
        <f>[5]partner!H77</f>
        <v>上阵时增加主角的法力值</v>
      </c>
      <c r="I77" s="8" t="str">
        <f>[5]partner!I77</f>
        <v>40+level*45</v>
      </c>
    </row>
    <row r="78" spans="1:9">
      <c r="A78">
        <f>[5]partner!A78</f>
        <v>7601</v>
      </c>
      <c r="B78" t="str">
        <f>[5]partner!B78</f>
        <v>龙蛇吐息</v>
      </c>
      <c r="C78">
        <f>[5]partner!C78</f>
        <v>1</v>
      </c>
      <c r="D78">
        <f>[5]partner!D78</f>
        <v>0</v>
      </c>
      <c r="E78">
        <f>[5]partner!E78</f>
        <v>51501</v>
      </c>
      <c r="F78">
        <f>[5]partner!F78</f>
        <v>7601</v>
      </c>
      <c r="G78">
        <f>[5]partner!G78</f>
        <v>0</v>
      </c>
      <c r="H78" t="str">
        <f>[5]partner!H78</f>
        <v>群体攻击目标，初始为2目标，3级3目标，并有一定概率让目标中法力毒</v>
      </c>
      <c r="I78" t="str">
        <f>[5]partner!I78</f>
        <v>35+level*40</v>
      </c>
    </row>
    <row r="79" spans="1:9">
      <c r="A79">
        <f>[5]partner!A79</f>
        <v>7602</v>
      </c>
      <c r="B79" t="str">
        <f>[5]partner!B79</f>
        <v>封灵</v>
      </c>
      <c r="C79">
        <f>[5]partner!C79</f>
        <v>1</v>
      </c>
      <c r="D79">
        <f>[5]partner!D79</f>
        <v>0</v>
      </c>
      <c r="E79">
        <f>[5]partner!E79</f>
        <v>51502</v>
      </c>
      <c r="F79">
        <f>[5]partner!F79</f>
        <v>7602</v>
      </c>
      <c r="G79">
        <f>[5]partner!G79</f>
        <v>0</v>
      </c>
      <c r="H79" t="str">
        <f>[5]partner!H79</f>
        <v>单体封印，命中削弱法术防御。</v>
      </c>
      <c r="I79" t="str">
        <f>[5]partner!I79</f>
        <v>35+level*40</v>
      </c>
    </row>
    <row r="80" spans="1:9">
      <c r="A80">
        <f>[5]partner!A80</f>
        <v>7603</v>
      </c>
      <c r="B80" t="str">
        <f>[5]partner!B80</f>
        <v>迷魂</v>
      </c>
      <c r="C80">
        <f>[5]partner!C80</f>
        <v>1</v>
      </c>
      <c r="D80">
        <f>[5]partner!D80</f>
        <v>0</v>
      </c>
      <c r="E80">
        <f>[5]partner!E80</f>
        <v>51503</v>
      </c>
      <c r="F80">
        <f>[5]partner!F80</f>
        <v>7603</v>
      </c>
      <c r="G80">
        <f>[5]partner!G80</f>
        <v>0</v>
      </c>
      <c r="H80" t="str">
        <f>[5]partner!H80</f>
        <v>单体混乱，混乱目标会随机攻击一个目标</v>
      </c>
      <c r="I80" t="str">
        <f>[5]partner!I80</f>
        <v>35+level*40</v>
      </c>
    </row>
    <row r="81" spans="1:9">
      <c r="A81">
        <f>[5]partner!A81</f>
        <v>7604</v>
      </c>
      <c r="B81" t="str">
        <f>[5]partner!B81</f>
        <v>枷锁</v>
      </c>
      <c r="C81">
        <f>[5]partner!C81</f>
        <v>2</v>
      </c>
      <c r="D81">
        <f>[5]partner!D81</f>
        <v>0</v>
      </c>
      <c r="E81">
        <f>[5]partner!E81</f>
        <v>50143</v>
      </c>
      <c r="F81">
        <f>[5]partner!F81</f>
        <v>7604</v>
      </c>
      <c r="G81">
        <f>[5]partner!G81</f>
        <v>0</v>
      </c>
      <c r="H81" t="str">
        <f>[5]partner!H81</f>
        <v>增加蛊毒法术命中率</v>
      </c>
      <c r="I81" t="str">
        <f>[5]partner!I81</f>
        <v>40+level*40</v>
      </c>
    </row>
    <row r="82" spans="1:9">
      <c r="A82">
        <f>[5]partner!A82</f>
        <v>7605</v>
      </c>
      <c r="B82" t="str">
        <f>[5]partner!B82</f>
        <v>灭灵</v>
      </c>
      <c r="C82">
        <f>[5]partner!C82</f>
        <v>2</v>
      </c>
      <c r="D82">
        <f>[5]partner!D82</f>
        <v>0</v>
      </c>
      <c r="E82">
        <f>[5]partner!E82</f>
        <v>50147</v>
      </c>
      <c r="F82">
        <f>[5]partner!F82</f>
        <v>7605</v>
      </c>
      <c r="G82">
        <f>[5]partner!G82</f>
        <v>0</v>
      </c>
      <c r="H82" t="str">
        <f>[5]partner!H82</f>
        <v>封印技能命中后，有概率附带3回合灵魂枷锁效果，灵魂枷锁状态下目标无法被复活</v>
      </c>
      <c r="I82" t="str">
        <f>[5]partner!I82</f>
        <v>40+level*40</v>
      </c>
    </row>
    <row r="83" spans="1:9">
      <c r="A83">
        <f>[5]partner!A83</f>
        <v>7606</v>
      </c>
      <c r="B83" t="str">
        <f>[5]partner!B83</f>
        <v>先机</v>
      </c>
      <c r="C83">
        <f>[5]partner!C83</f>
        <v>2</v>
      </c>
      <c r="D83">
        <f>[5]partner!D83</f>
        <v>0</v>
      </c>
      <c r="E83">
        <f>[5]partner!E83</f>
        <v>50146</v>
      </c>
      <c r="F83">
        <f>[5]partner!F83</f>
        <v>0</v>
      </c>
      <c r="G83" t="str">
        <f>[5]partner!G83</f>
        <v>speed=2*level+2</v>
      </c>
      <c r="H83" t="str">
        <f>[5]partner!H83</f>
        <v>增加自身速度</v>
      </c>
      <c r="I83" t="str">
        <f>[5]partner!I83</f>
        <v>40+level*40</v>
      </c>
    </row>
    <row r="84" spans="1:9">
      <c r="A84">
        <f>[5]partner!A84</f>
        <v>7607</v>
      </c>
      <c r="B84" t="str">
        <f>[5]partner!B84</f>
        <v>神风</v>
      </c>
      <c r="C84">
        <f>[5]partner!C84</f>
        <v>2</v>
      </c>
      <c r="D84">
        <f>[5]partner!D84</f>
        <v>0</v>
      </c>
      <c r="E84">
        <f>[5]partner!E84</f>
        <v>50009</v>
      </c>
      <c r="F84">
        <f>[5]partner!F84</f>
        <v>7607</v>
      </c>
      <c r="G84">
        <f>[5]partner!G84</f>
        <v>0</v>
      </c>
      <c r="H84" t="str">
        <f>[5]partner!H84</f>
        <v>上阵时增加主角的速度</v>
      </c>
      <c r="I84" t="str">
        <f>[5]partner!I84</f>
        <v>40+level*45</v>
      </c>
    </row>
    <row r="85" spans="1:9" s="8" customFormat="1">
      <c r="A85" s="8">
        <f>[5]partner!A85</f>
        <v>7701</v>
      </c>
      <c r="B85" s="8" t="str">
        <f>[5]partner!B85</f>
        <v>金刚伏魔</v>
      </c>
      <c r="C85" s="8">
        <f>[5]partner!C85</f>
        <v>1</v>
      </c>
      <c r="D85" s="8">
        <f>[5]partner!D85</f>
        <v>0</v>
      </c>
      <c r="E85" s="8">
        <f>[5]partner!E85</f>
        <v>51201</v>
      </c>
      <c r="F85" s="8">
        <f>[5]partner!F85</f>
        <v>7701</v>
      </c>
      <c r="G85" s="8">
        <f>[5]partner!G85</f>
        <v>0</v>
      </c>
      <c r="H85" s="8" t="str">
        <f>[5]partner!H85</f>
        <v>群体攻击目标，初始为2目标，3级3目标。</v>
      </c>
      <c r="I85" s="8" t="str">
        <f>[5]partner!I85</f>
        <v>35+level*40</v>
      </c>
    </row>
    <row r="86" spans="1:9" s="8" customFormat="1">
      <c r="A86" s="8">
        <f>[5]partner!A86</f>
        <v>7702</v>
      </c>
      <c r="B86" s="8" t="str">
        <f>[5]partner!B86</f>
        <v>九品莲台</v>
      </c>
      <c r="C86" s="8">
        <f>[5]partner!C86</f>
        <v>1</v>
      </c>
      <c r="D86" s="8">
        <f>[5]partner!D86</f>
        <v>0</v>
      </c>
      <c r="E86" s="8">
        <f>[5]partner!E86</f>
        <v>51202</v>
      </c>
      <c r="F86" s="8">
        <f>[5]partner!F86</f>
        <v>7702</v>
      </c>
      <c r="G86" s="8">
        <f>[5]partner!G86</f>
        <v>0</v>
      </c>
      <c r="H86" s="8" t="str">
        <f>[5]partner!H86</f>
        <v>每回合回复一定气血，持续3回合。初始为2目标，4级3目标</v>
      </c>
      <c r="I86" s="8" t="str">
        <f>[5]partner!I86</f>
        <v>35+level*40</v>
      </c>
    </row>
    <row r="87" spans="1:9" s="8" customFormat="1">
      <c r="A87" s="8">
        <f>[5]partner!A87</f>
        <v>7703</v>
      </c>
      <c r="B87" s="8" t="str">
        <f>[5]partner!B87</f>
        <v>轮回</v>
      </c>
      <c r="C87" s="8">
        <f>[5]partner!C87</f>
        <v>1</v>
      </c>
      <c r="D87" s="8">
        <f>[5]partner!D87</f>
        <v>0</v>
      </c>
      <c r="E87" s="8">
        <f>[5]partner!E87</f>
        <v>51205</v>
      </c>
      <c r="F87" s="8">
        <f>[5]partner!F87</f>
        <v>7703</v>
      </c>
      <c r="G87" s="8">
        <f>[5]partner!G87</f>
        <v>0</v>
      </c>
      <c r="H87" s="8" t="str">
        <f>[5]partner!H87</f>
        <v>复活已死亡的队友，并恢复一定的气血</v>
      </c>
      <c r="I87" s="8" t="str">
        <f>[5]partner!I87</f>
        <v>35+level*40</v>
      </c>
    </row>
    <row r="88" spans="1:9" s="8" customFormat="1">
      <c r="A88" s="8">
        <f>[5]partner!A88</f>
        <v>7704</v>
      </c>
      <c r="B88" s="8" t="str">
        <f>[5]partner!B88</f>
        <v>慈悲为怀</v>
      </c>
      <c r="C88" s="8">
        <f>[5]partner!C88</f>
        <v>2</v>
      </c>
      <c r="D88" s="8">
        <f>[5]partner!D88</f>
        <v>0</v>
      </c>
      <c r="E88" s="8">
        <f>[5]partner!E88</f>
        <v>50204</v>
      </c>
      <c r="F88" s="8">
        <f>[5]partner!F88</f>
        <v>7704</v>
      </c>
      <c r="G88" s="8">
        <f>[5]partner!G88</f>
        <v>0</v>
      </c>
      <c r="H88" s="8" t="str">
        <f>[5]partner!H88</f>
        <v>我佛慈悲的目标有概率增加1个</v>
      </c>
      <c r="I88" s="8" t="str">
        <f>[5]partner!I88</f>
        <v>40+level*40</v>
      </c>
    </row>
    <row r="89" spans="1:9" s="8" customFormat="1">
      <c r="A89" s="8">
        <f>[5]partner!A89</f>
        <v>7705</v>
      </c>
      <c r="B89" s="8" t="str">
        <f>[5]partner!B89</f>
        <v>多事</v>
      </c>
      <c r="C89" s="8">
        <f>[5]partner!C89</f>
        <v>2</v>
      </c>
      <c r="D89" s="8">
        <f>[5]partner!D89</f>
        <v>0</v>
      </c>
      <c r="E89" s="8">
        <f>[5]partner!E89</f>
        <v>50205</v>
      </c>
      <c r="F89" s="8">
        <f>[5]partner!F89</f>
        <v>7705</v>
      </c>
      <c r="G89" s="8">
        <f>[5]partner!G89</f>
        <v>0</v>
      </c>
      <c r="H89" s="8" t="str">
        <f>[5]partner!H89</f>
        <v>治疗时可能随带治疗一个单位</v>
      </c>
      <c r="I89" s="8" t="str">
        <f>[5]partner!I89</f>
        <v>40+level*40</v>
      </c>
    </row>
    <row r="90" spans="1:9" s="8" customFormat="1">
      <c r="A90" s="8">
        <f>[5]partner!A90</f>
        <v>7706</v>
      </c>
      <c r="B90" s="8" t="str">
        <f>[5]partner!B90</f>
        <v>化缘</v>
      </c>
      <c r="C90" s="8">
        <f>[5]partner!C90</f>
        <v>2</v>
      </c>
      <c r="D90" s="8">
        <f>[5]partner!D90</f>
        <v>0</v>
      </c>
      <c r="E90" s="8">
        <f>[5]partner!E90</f>
        <v>50217</v>
      </c>
      <c r="F90" s="8">
        <f>[5]partner!F90</f>
        <v>7706</v>
      </c>
      <c r="G90" s="8">
        <f>[5]partner!G90</f>
        <v>0</v>
      </c>
      <c r="H90" s="8" t="str">
        <f>[5]partner!H90</f>
        <v>回合结束时随机回复一个目标的生命值</v>
      </c>
      <c r="I90" s="8" t="str">
        <f>[5]partner!I90</f>
        <v>40+level*40</v>
      </c>
    </row>
    <row r="91" spans="1:9" s="8" customFormat="1">
      <c r="A91" s="8">
        <f>[5]partner!A91</f>
        <v>7707</v>
      </c>
      <c r="B91" s="8" t="str">
        <f>[5]partner!B91</f>
        <v>长生</v>
      </c>
      <c r="C91" s="8">
        <f>[5]partner!C91</f>
        <v>2</v>
      </c>
      <c r="D91" s="8">
        <f>[5]partner!D91</f>
        <v>0</v>
      </c>
      <c r="E91" s="8">
        <f>[5]partner!E91</f>
        <v>50249</v>
      </c>
      <c r="F91" s="8">
        <f>[5]partner!F91</f>
        <v>7707</v>
      </c>
      <c r="G91" s="8">
        <f>[5]partner!G91</f>
        <v>0</v>
      </c>
      <c r="H91" s="8" t="str">
        <f>[5]partner!H91</f>
        <v>上阵时增加主角的气血值</v>
      </c>
      <c r="I91" s="8" t="str">
        <f>[5]partner!I91</f>
        <v>40+level*45</v>
      </c>
    </row>
    <row r="92" spans="1:9">
      <c r="A92">
        <f>[5]partner!A92</f>
        <v>7801</v>
      </c>
      <c r="B92" t="str">
        <f>[5]partner!B92</f>
        <v>金刚伏魔</v>
      </c>
      <c r="C92">
        <f>[5]partner!C92</f>
        <v>1</v>
      </c>
      <c r="D92">
        <f>[5]partner!D92</f>
        <v>0</v>
      </c>
      <c r="E92">
        <f>[5]partner!E92</f>
        <v>51201</v>
      </c>
      <c r="F92">
        <f>[5]partner!F92</f>
        <v>7801</v>
      </c>
      <c r="G92">
        <f>[5]partner!G92</f>
        <v>0</v>
      </c>
      <c r="H92" t="str">
        <f>[5]partner!H92</f>
        <v>群体攻击目标，初始为2目标，3级3目标。</v>
      </c>
      <c r="I92" t="str">
        <f>[5]partner!I92</f>
        <v>35+level*40</v>
      </c>
    </row>
    <row r="93" spans="1:9">
      <c r="A93">
        <f>[5]partner!A93</f>
        <v>7802</v>
      </c>
      <c r="B93" t="str">
        <f>[5]partner!B93</f>
        <v>极乐世界</v>
      </c>
      <c r="C93">
        <f>[5]partner!C93</f>
        <v>1</v>
      </c>
      <c r="D93">
        <f>[5]partner!D93</f>
        <v>0</v>
      </c>
      <c r="E93">
        <f>[5]partner!E93</f>
        <v>51202</v>
      </c>
      <c r="F93">
        <f>[5]partner!F93</f>
        <v>7802</v>
      </c>
      <c r="G93">
        <f>[5]partner!G93</f>
        <v>0</v>
      </c>
      <c r="H93" t="str">
        <f>[5]partner!H93</f>
        <v>直接回复所有单位一定生命值</v>
      </c>
      <c r="I93" t="str">
        <f>[5]partner!I93</f>
        <v>35+level*40</v>
      </c>
    </row>
    <row r="94" spans="1:9">
      <c r="A94">
        <f>[5]partner!A94</f>
        <v>7803</v>
      </c>
      <c r="B94" t="str">
        <f>[5]partner!B94</f>
        <v>轮回</v>
      </c>
      <c r="C94">
        <f>[5]partner!C94</f>
        <v>1</v>
      </c>
      <c r="D94">
        <f>[5]partner!D94</f>
        <v>0</v>
      </c>
      <c r="E94">
        <f>[5]partner!E94</f>
        <v>51205</v>
      </c>
      <c r="F94">
        <f>[5]partner!F94</f>
        <v>7803</v>
      </c>
      <c r="G94">
        <f>[5]partner!G94</f>
        <v>0</v>
      </c>
      <c r="H94" t="str">
        <f>[5]partner!H94</f>
        <v>复活已死亡的队友，并恢复一定的气血</v>
      </c>
      <c r="I94" t="str">
        <f>[5]partner!I94</f>
        <v>35+level*40</v>
      </c>
    </row>
    <row r="95" spans="1:9">
      <c r="A95">
        <f>[5]partner!A95</f>
        <v>7804</v>
      </c>
      <c r="B95" t="str">
        <f>[5]partner!B95</f>
        <v>重生之力</v>
      </c>
      <c r="C95">
        <f>[5]partner!C95</f>
        <v>2</v>
      </c>
      <c r="D95">
        <f>[5]partner!D95</f>
        <v>0</v>
      </c>
      <c r="E95">
        <f>[5]partner!E95</f>
        <v>50248</v>
      </c>
      <c r="F95">
        <f>[5]partner!F95</f>
        <v>7804</v>
      </c>
      <c r="G95">
        <f>[5]partner!G95</f>
        <v>0</v>
      </c>
      <c r="H95" t="str">
        <f>[5]partner!H95</f>
        <v>复活队友有几率为其额外恢复气血</v>
      </c>
      <c r="I95" t="str">
        <f>[5]partner!I95</f>
        <v>40+level*40</v>
      </c>
    </row>
    <row r="96" spans="1:9">
      <c r="A96">
        <f>[5]partner!A96</f>
        <v>7805</v>
      </c>
      <c r="B96" t="str">
        <f>[5]partner!B96</f>
        <v>法力无边</v>
      </c>
      <c r="C96">
        <f>[5]partner!C96</f>
        <v>2</v>
      </c>
      <c r="D96">
        <f>[5]partner!D96</f>
        <v>0</v>
      </c>
      <c r="E96">
        <f>[5]partner!E96</f>
        <v>50251</v>
      </c>
      <c r="F96">
        <f>[5]partner!F96</f>
        <v>0</v>
      </c>
      <c r="G96" t="str">
        <f>[5]partner!G96</f>
        <v>cure_power=level*2</v>
      </c>
      <c r="H96" t="str">
        <f>[5]partner!H96</f>
        <v>增加治疗效果</v>
      </c>
      <c r="I96" t="str">
        <f>[5]partner!I96</f>
        <v>40+level*40</v>
      </c>
    </row>
    <row r="97" spans="1:9">
      <c r="A97">
        <f>[5]partner!A97</f>
        <v>7806</v>
      </c>
      <c r="B97" t="str">
        <f>[5]partner!B97</f>
        <v>普度众生</v>
      </c>
      <c r="C97">
        <f>[5]partner!C97</f>
        <v>2</v>
      </c>
      <c r="D97">
        <f>[5]partner!D97</f>
        <v>0</v>
      </c>
      <c r="E97">
        <f>[5]partner!E97</f>
        <v>50233</v>
      </c>
      <c r="F97">
        <f>[5]partner!F97</f>
        <v>7806</v>
      </c>
      <c r="G97">
        <f>[5]partner!G97</f>
        <v>0</v>
      </c>
      <c r="H97" t="str">
        <f>[5]partner!H97</f>
        <v>对生命值小于5%的单位回复效果增加1%*skilllevel+2%</v>
      </c>
      <c r="I97" t="str">
        <f>[5]partner!I97</f>
        <v>40+level*40</v>
      </c>
    </row>
    <row r="98" spans="1:9">
      <c r="A98">
        <f>[5]partner!A98</f>
        <v>7807</v>
      </c>
      <c r="B98" t="str">
        <f>[5]partner!B98</f>
        <v>佛佑</v>
      </c>
      <c r="C98">
        <f>[5]partner!C98</f>
        <v>2</v>
      </c>
      <c r="D98">
        <f>[5]partner!D98</f>
        <v>0</v>
      </c>
      <c r="E98">
        <f>[5]partner!E98</f>
        <v>50237</v>
      </c>
      <c r="F98">
        <f>[5]partner!F98</f>
        <v>7807</v>
      </c>
      <c r="G98">
        <f>[5]partner!G98</f>
        <v>0</v>
      </c>
      <c r="H98" t="str">
        <f>[5]partner!H98</f>
        <v>上阵时增加主角的物理防御力</v>
      </c>
      <c r="I98" t="str">
        <f>[5]partner!I98</f>
        <v>40+level*45</v>
      </c>
    </row>
    <row r="99" spans="1:9" s="8" customFormat="1">
      <c r="A99" s="8">
        <f>[5]partner!A99</f>
        <v>7901</v>
      </c>
      <c r="B99" s="8" t="str">
        <f>[5]partner!B99</f>
        <v>风云雷动</v>
      </c>
      <c r="C99" s="8">
        <f>[5]partner!C99</f>
        <v>1</v>
      </c>
      <c r="D99" s="8">
        <f>[5]partner!D99</f>
        <v>0</v>
      </c>
      <c r="E99" s="8">
        <f>[5]partner!E99</f>
        <v>51401</v>
      </c>
      <c r="F99" s="8">
        <f>[5]partner!F99</f>
        <v>7901</v>
      </c>
      <c r="G99" s="8">
        <f>[5]partner!G99</f>
        <v>0</v>
      </c>
      <c r="H99" s="8" t="str">
        <f>[5]partner!H99</f>
        <v>群体攻击目标，初始为2目标，3级3目标,对中毒目标伤害额外增加30%</v>
      </c>
      <c r="I99" s="8" t="str">
        <f>[5]partner!I99</f>
        <v>35+level*40</v>
      </c>
    </row>
    <row r="100" spans="1:9" s="8" customFormat="1">
      <c r="A100" s="8">
        <f>[5]partner!A100</f>
        <v>7902</v>
      </c>
      <c r="B100" s="8" t="str">
        <f>[5]partner!B100</f>
        <v>清心</v>
      </c>
      <c r="C100" s="8">
        <f>[5]partner!C100</f>
        <v>1</v>
      </c>
      <c r="D100" s="8">
        <f>[5]partner!D100</f>
        <v>0</v>
      </c>
      <c r="E100" s="8">
        <f>[5]partner!E100</f>
        <v>51204</v>
      </c>
      <c r="F100" s="8">
        <f>[5]partner!F100</f>
        <v>7902</v>
      </c>
      <c r="G100" s="8">
        <f>[5]partner!G100</f>
        <v>0</v>
      </c>
      <c r="H100" s="8" t="str">
        <f>[5]partner!H100</f>
        <v>解除单位控制效果并恢复一定的生命值</v>
      </c>
      <c r="I100" s="8" t="str">
        <f>[5]partner!I100</f>
        <v>35+level*40</v>
      </c>
    </row>
    <row r="101" spans="1:9" s="8" customFormat="1">
      <c r="A101" s="8">
        <f>[5]partner!A101</f>
        <v>7903</v>
      </c>
      <c r="B101" s="8" t="str">
        <f>[5]partner!B101</f>
        <v>龙血引毒</v>
      </c>
      <c r="C101" s="8">
        <f>[5]partner!C101</f>
        <v>1</v>
      </c>
      <c r="D101" s="8">
        <f>[5]partner!D101</f>
        <v>0</v>
      </c>
      <c r="E101" s="8">
        <f>[5]partner!E101</f>
        <v>50137</v>
      </c>
      <c r="F101" s="8">
        <f>[5]partner!F101</f>
        <v>7903</v>
      </c>
      <c r="G101" s="8">
        <f>[5]partner!G101</f>
        <v>0</v>
      </c>
      <c r="H101" s="8" t="str">
        <f>[5]partner!H101</f>
        <v>单体攻击一个目标，有概率给目标添加一个持续5回合的毒效果</v>
      </c>
      <c r="I101" s="8" t="str">
        <f>[5]partner!I101</f>
        <v>35+level*40</v>
      </c>
    </row>
    <row r="102" spans="1:9" s="8" customFormat="1">
      <c r="A102" s="8">
        <f>[5]partner!A102</f>
        <v>7904</v>
      </c>
      <c r="B102" s="8" t="str">
        <f>[5]partner!B102</f>
        <v>猛毒</v>
      </c>
      <c r="C102" s="8">
        <f>[5]partner!C102</f>
        <v>2</v>
      </c>
      <c r="D102" s="8">
        <f>[5]partner!D102</f>
        <v>0</v>
      </c>
      <c r="E102" s="8">
        <f>[5]partner!E102</f>
        <v>50131</v>
      </c>
      <c r="F102" s="8">
        <f>[5]partner!F102</f>
        <v>7904</v>
      </c>
      <c r="G102" s="8">
        <f>[5]partner!G102</f>
        <v>0</v>
      </c>
      <c r="H102" s="8" t="str">
        <f>[5]partner!H102</f>
        <v>中毒效果增加</v>
      </c>
      <c r="I102" s="8" t="str">
        <f>[5]partner!I102</f>
        <v>40+level*40</v>
      </c>
    </row>
    <row r="103" spans="1:9" s="8" customFormat="1">
      <c r="A103" s="8">
        <f>[5]partner!A103</f>
        <v>7905</v>
      </c>
      <c r="B103" s="8" t="str">
        <f>[5]partner!B103</f>
        <v>珍宝秘藏</v>
      </c>
      <c r="C103" s="8">
        <f>[5]partner!C103</f>
        <v>2</v>
      </c>
      <c r="D103" s="8">
        <f>[5]partner!D103</f>
        <v>0</v>
      </c>
      <c r="E103" s="8">
        <f>[5]partner!E103</f>
        <v>50138</v>
      </c>
      <c r="F103" s="8">
        <f>[5]partner!F103</f>
        <v>7905</v>
      </c>
      <c r="G103" s="8">
        <f>[5]partner!G103</f>
        <v>0</v>
      </c>
      <c r="H103" s="8" t="str">
        <f>[5]partner!H103</f>
        <v>龙血引毒让目标的攻击力下降</v>
      </c>
      <c r="I103" s="8" t="str">
        <f>[5]partner!I103</f>
        <v>40+level*40</v>
      </c>
    </row>
    <row r="104" spans="1:9" s="8" customFormat="1">
      <c r="A104" s="8">
        <f>[5]partner!A104</f>
        <v>7906</v>
      </c>
      <c r="B104" s="8" t="str">
        <f>[5]partner!B104</f>
        <v>灵眼解密</v>
      </c>
      <c r="C104" s="8">
        <f>[5]partner!C104</f>
        <v>2</v>
      </c>
      <c r="D104" s="8">
        <f>[5]partner!D104</f>
        <v>0</v>
      </c>
      <c r="E104" s="8">
        <f>[5]partner!E104</f>
        <v>50145</v>
      </c>
      <c r="F104" s="8">
        <f>[5]partner!F104</f>
        <v>7906</v>
      </c>
      <c r="G104" s="8">
        <f>[5]partner!G104</f>
        <v>0</v>
      </c>
      <c r="H104" s="8" t="str">
        <f>[5]partner!H104</f>
        <v>回合结束时有概率解除己方一个不良效果</v>
      </c>
      <c r="I104" s="8" t="str">
        <f>[5]partner!I104</f>
        <v>40+level*40</v>
      </c>
    </row>
    <row r="105" spans="1:9" s="8" customFormat="1">
      <c r="A105" s="8">
        <f>[5]partner!A105</f>
        <v>7907</v>
      </c>
      <c r="B105" s="8" t="str">
        <f>[5]partner!B105</f>
        <v>龙眼</v>
      </c>
      <c r="C105" s="8">
        <f>[5]partner!C105</f>
        <v>2</v>
      </c>
      <c r="D105" s="8">
        <f>[5]partner!D105</f>
        <v>0</v>
      </c>
      <c r="E105" s="8">
        <f>[5]partner!E105</f>
        <v>50135</v>
      </c>
      <c r="F105" s="8">
        <f>[5]partner!F105</f>
        <v>7907</v>
      </c>
      <c r="G105" s="8">
        <f>[5]partner!G105</f>
        <v>0</v>
      </c>
      <c r="H105" s="8" t="str">
        <f>[5]partner!H105</f>
        <v>上阵时增加主角的封印命中率</v>
      </c>
      <c r="I105" s="8" t="str">
        <f>[5]partner!I105</f>
        <v>40+level*45</v>
      </c>
    </row>
    <row r="106" spans="1:9">
      <c r="A106">
        <f>[5]partner!A106</f>
        <v>8001</v>
      </c>
      <c r="B106" t="str">
        <f>[5]partner!B106</f>
        <v>风云雷动</v>
      </c>
      <c r="C106">
        <f>[5]partner!C106</f>
        <v>1</v>
      </c>
      <c r="D106">
        <f>[5]partner!D106</f>
        <v>0</v>
      </c>
      <c r="E106">
        <f>[5]partner!E106</f>
        <v>51401</v>
      </c>
      <c r="F106">
        <f>[5]partner!F106</f>
        <v>8001</v>
      </c>
      <c r="G106">
        <f>[5]partner!G106</f>
        <v>0</v>
      </c>
      <c r="H106" t="str">
        <f>[5]partner!H106</f>
        <v>群体攻击目标，初始为2目标，3级3目标,对中毒目标伤害额外增加30%</v>
      </c>
      <c r="I106" t="str">
        <f>[5]partner!I106</f>
        <v>35+level*40</v>
      </c>
    </row>
    <row r="107" spans="1:9">
      <c r="A107">
        <f>[5]partner!A107</f>
        <v>8002</v>
      </c>
      <c r="B107" t="str">
        <f>[5]partner!B107</f>
        <v>清心</v>
      </c>
      <c r="C107">
        <f>[5]partner!C107</f>
        <v>1</v>
      </c>
      <c r="D107">
        <f>[5]partner!D107</f>
        <v>0</v>
      </c>
      <c r="E107">
        <f>[5]partner!E107</f>
        <v>51204</v>
      </c>
      <c r="F107">
        <f>[5]partner!F107</f>
        <v>8002</v>
      </c>
      <c r="G107">
        <f>[5]partner!G107</f>
        <v>0</v>
      </c>
      <c r="H107" t="str">
        <f>[5]partner!H107</f>
        <v>解除单位控制效果并恢复一定的生命值</v>
      </c>
      <c r="I107" t="str">
        <f>[5]partner!I107</f>
        <v>35+level*40</v>
      </c>
    </row>
    <row r="108" spans="1:9">
      <c r="A108">
        <f>[5]partner!A108</f>
        <v>8003</v>
      </c>
      <c r="B108" t="str">
        <f>[5]partner!B108</f>
        <v>琴音</v>
      </c>
      <c r="C108">
        <f>[5]partner!C108</f>
        <v>1</v>
      </c>
      <c r="D108">
        <f>[5]partner!D108</f>
        <v>0</v>
      </c>
      <c r="E108">
        <f>[5]partner!E108</f>
        <v>50125</v>
      </c>
      <c r="F108">
        <f>[5]partner!F108</f>
        <v>8003</v>
      </c>
      <c r="G108">
        <f>[5]partner!G108</f>
        <v>0</v>
      </c>
      <c r="H108" t="str">
        <f>[5]partner!H108</f>
        <v>攻击单个目标，有可能让目标昏睡</v>
      </c>
      <c r="I108" t="str">
        <f>[5]partner!I108</f>
        <v>35+level*40</v>
      </c>
    </row>
    <row r="109" spans="1:9">
      <c r="A109">
        <f>[5]partner!A109</f>
        <v>8004</v>
      </c>
      <c r="B109" t="str">
        <f>[5]partner!B109</f>
        <v>音震</v>
      </c>
      <c r="C109">
        <f>[5]partner!C109</f>
        <v>2</v>
      </c>
      <c r="D109">
        <f>[5]partner!D109</f>
        <v>0</v>
      </c>
      <c r="E109">
        <f>[5]partner!E109</f>
        <v>50127</v>
      </c>
      <c r="F109">
        <f>[5]partner!F109</f>
        <v>8004</v>
      </c>
      <c r="G109">
        <f>[5]partner!G109</f>
        <v>0</v>
      </c>
      <c r="H109" t="str">
        <f>[5]partner!H109</f>
        <v>琴音命中时，有概率让第二目标也陷入昏睡</v>
      </c>
      <c r="I109" t="str">
        <f>[5]partner!I109</f>
        <v>40+level*40</v>
      </c>
    </row>
    <row r="110" spans="1:9">
      <c r="A110">
        <f>[5]partner!A110</f>
        <v>8005</v>
      </c>
      <c r="B110" t="str">
        <f>[5]partner!B110</f>
        <v>仙灵护体</v>
      </c>
      <c r="C110">
        <f>[5]partner!C110</f>
        <v>2</v>
      </c>
      <c r="D110">
        <f>[5]partner!D110</f>
        <v>0</v>
      </c>
      <c r="E110">
        <f>[5]partner!E110</f>
        <v>50129</v>
      </c>
      <c r="F110">
        <f>[5]partner!F110</f>
        <v>8005</v>
      </c>
      <c r="G110">
        <f>[5]partner!G110</f>
        <v>0</v>
      </c>
      <c r="H110" t="str">
        <f>[5]partner!H110</f>
        <v>每回合开始有概率清除身上异常状态</v>
      </c>
      <c r="I110" t="str">
        <f>[5]partner!I110</f>
        <v>40+level*40</v>
      </c>
    </row>
    <row r="111" spans="1:9">
      <c r="A111">
        <f>[5]partner!A111</f>
        <v>8006</v>
      </c>
      <c r="B111" t="str">
        <f>[5]partner!B111</f>
        <v>花魂</v>
      </c>
      <c r="C111">
        <f>[5]partner!C111</f>
        <v>2</v>
      </c>
      <c r="D111">
        <f>[5]partner!D111</f>
        <v>0</v>
      </c>
      <c r="E111">
        <f>[5]partner!E111</f>
        <v>50112</v>
      </c>
      <c r="F111">
        <f>[5]partner!F111</f>
        <v>0</v>
      </c>
      <c r="G111" t="str">
        <f>[5]partner!G111</f>
        <v>res_seal_ratio=level+2</v>
      </c>
      <c r="H111" t="str">
        <f>[5]partner!H111</f>
        <v>增加自身抵抗封印效果</v>
      </c>
      <c r="I111" t="str">
        <f>[5]partner!I111</f>
        <v>40+level*40</v>
      </c>
    </row>
    <row r="112" spans="1:9">
      <c r="A112">
        <f>[5]partner!A112</f>
        <v>8007</v>
      </c>
      <c r="B112" t="str">
        <f>[5]partner!B112</f>
        <v>神赦</v>
      </c>
      <c r="C112">
        <f>[5]partner!C112</f>
        <v>2</v>
      </c>
      <c r="D112">
        <f>[5]partner!D112</f>
        <v>0</v>
      </c>
      <c r="E112">
        <f>[5]partner!E112</f>
        <v>50107</v>
      </c>
      <c r="F112">
        <f>[5]partner!F112</f>
        <v>8007</v>
      </c>
      <c r="G112">
        <f>[5]partner!G112</f>
        <v>0</v>
      </c>
      <c r="H112" t="str">
        <f>[5]partner!H112</f>
        <v>上阵时增加主角的法术抗性</v>
      </c>
      <c r="I112" t="str">
        <f>[5]partner!I112</f>
        <v>40+level*45</v>
      </c>
    </row>
    <row r="113" spans="1:9" s="8" customFormat="1">
      <c r="A113" s="8">
        <f>[5]partner!A113</f>
        <v>8101</v>
      </c>
      <c r="B113" s="8" t="str">
        <f>[5]partner!B113</f>
        <v>千军破</v>
      </c>
      <c r="C113" s="8">
        <f>[5]partner!C113</f>
        <v>1</v>
      </c>
      <c r="D113" s="8">
        <f>[5]partner!D113</f>
        <v>0</v>
      </c>
      <c r="E113" s="8">
        <f>[5]partner!E113</f>
        <v>51601</v>
      </c>
      <c r="F113" s="8">
        <f>[5]partner!F113</f>
        <v>8101</v>
      </c>
      <c r="G113" s="8">
        <f>[5]partner!G113</f>
        <v>0</v>
      </c>
      <c r="H113" s="8" t="str">
        <f>[5]partner!H113</f>
        <v>群体攻击，初始为2目标，4级3目标</v>
      </c>
      <c r="I113" s="8" t="str">
        <f>[5]partner!I113</f>
        <v>35+level*40</v>
      </c>
    </row>
    <row r="114" spans="1:9" s="8" customFormat="1">
      <c r="A114" s="8">
        <f>[5]partner!A115</f>
        <v>8103</v>
      </c>
      <c r="B114" s="8" t="str">
        <f>[5]partner!B115</f>
        <v>妖皇之怒</v>
      </c>
      <c r="C114" s="8">
        <f>[5]partner!C115</f>
        <v>1</v>
      </c>
      <c r="D114" s="8">
        <f>[5]partner!D115</f>
        <v>0</v>
      </c>
      <c r="E114" s="8">
        <f>[5]partner!E115</f>
        <v>51605</v>
      </c>
      <c r="F114" s="8">
        <f>[5]partner!F115</f>
        <v>8103</v>
      </c>
      <c r="G114" s="8">
        <f>[5]partner!G115</f>
        <v>0</v>
      </c>
      <c r="H114" s="8" t="str">
        <f>[5]partner!H115</f>
        <v>变身为妖王—狂怒，增加自身攻击和防御，持续3回合</v>
      </c>
      <c r="I114" s="8" t="str">
        <f>[5]partner!I115</f>
        <v>35+level*40</v>
      </c>
    </row>
    <row r="115" spans="1:9" s="8" customFormat="1">
      <c r="A115" s="8">
        <f>[5]partner!A114</f>
        <v>8102</v>
      </c>
      <c r="B115" s="8" t="str">
        <f>[5]partner!B114</f>
        <v>旋风斩</v>
      </c>
      <c r="C115" s="8">
        <f>[5]partner!C114</f>
        <v>1</v>
      </c>
      <c r="D115" s="8">
        <f>[5]partner!D114</f>
        <v>0</v>
      </c>
      <c r="E115" s="8">
        <f>[5]partner!E114</f>
        <v>50209</v>
      </c>
      <c r="F115" s="8">
        <f>[5]partner!F114</f>
        <v>8102</v>
      </c>
      <c r="G115" s="8">
        <f>[5]partner!G114</f>
        <v>0</v>
      </c>
      <c r="H115" s="8" t="str">
        <f>[5]partner!H114</f>
        <v>物理单体多次攻击，攻击完首目标则随机对另一个目标进行攻击，初始为3次，3级4次</v>
      </c>
      <c r="I115" s="8" t="str">
        <f>[5]partner!I114</f>
        <v>35+level*40</v>
      </c>
    </row>
    <row r="116" spans="1:9" s="8" customFormat="1">
      <c r="A116" s="8">
        <f>[5]partner!A116</f>
        <v>8104</v>
      </c>
      <c r="B116" s="8" t="str">
        <f>[5]partner!B116</f>
        <v>万妖奔袭</v>
      </c>
      <c r="C116" s="8">
        <f>[5]partner!C116</f>
        <v>2</v>
      </c>
      <c r="D116" s="8">
        <f>[5]partner!D116</f>
        <v>0</v>
      </c>
      <c r="E116" s="8">
        <f>[5]partner!E116</f>
        <v>50221</v>
      </c>
      <c r="F116" s="8">
        <f>[5]partner!F116</f>
        <v>0</v>
      </c>
      <c r="G116" s="8" t="str">
        <f>[5]partner!G116</f>
        <v>phy_damageadd=level+2</v>
      </c>
      <c r="H116" s="8" t="str">
        <f>[5]partner!H116</f>
        <v>物理攻击伤害提升</v>
      </c>
      <c r="I116" s="8" t="str">
        <f>[5]partner!I116</f>
        <v>40+level*40</v>
      </c>
    </row>
    <row r="117" spans="1:9" s="8" customFormat="1">
      <c r="A117" s="8">
        <f>[5]partner!A117</f>
        <v>8105</v>
      </c>
      <c r="B117" s="8" t="str">
        <f>[5]partner!B117</f>
        <v>妖神附身</v>
      </c>
      <c r="C117" s="8">
        <f>[5]partner!C117</f>
        <v>2</v>
      </c>
      <c r="D117" s="8">
        <f>[5]partner!D117</f>
        <v>0</v>
      </c>
      <c r="E117" s="8">
        <f>[5]partner!E117</f>
        <v>50229</v>
      </c>
      <c r="F117" s="8">
        <f>[5]partner!F117</f>
        <v>8105</v>
      </c>
      <c r="G117" s="8">
        <f>[5]partner!G117</f>
        <v>0</v>
      </c>
      <c r="H117" s="8" t="str">
        <f>[5]partner!H117</f>
        <v>每击杀一个单位伤害增加5%，效果可以叠加，持续2回合。</v>
      </c>
      <c r="I117" s="8" t="str">
        <f>[5]partner!I117</f>
        <v>40+level*40</v>
      </c>
    </row>
    <row r="118" spans="1:9" s="8" customFormat="1">
      <c r="A118" s="8">
        <f>[5]partner!A118</f>
        <v>8106</v>
      </c>
      <c r="B118" s="8" t="str">
        <f>[5]partner!B118</f>
        <v>渴血</v>
      </c>
      <c r="C118" s="8">
        <f>[5]partner!C118</f>
        <v>2</v>
      </c>
      <c r="D118" s="8">
        <f>[5]partner!D118</f>
        <v>0</v>
      </c>
      <c r="E118" s="8">
        <f>[5]partner!E118</f>
        <v>50220</v>
      </c>
      <c r="F118" s="8">
        <f>[5]partner!F118</f>
        <v>8106</v>
      </c>
      <c r="G118" s="8">
        <f>[5]partner!G118</f>
        <v>0</v>
      </c>
      <c r="H118" s="8" t="str">
        <f>[5]partner!H118</f>
        <v>造成伤害时将少量伤害转化为自身的生命值</v>
      </c>
      <c r="I118" s="8" t="str">
        <f>[5]partner!I118</f>
        <v>40+level*40</v>
      </c>
    </row>
    <row r="119" spans="1:9" s="8" customFormat="1">
      <c r="A119" s="8">
        <f>[5]partner!A119</f>
        <v>8107</v>
      </c>
      <c r="B119" s="8" t="str">
        <f>[5]partner!B119</f>
        <v>灵动</v>
      </c>
      <c r="C119" s="8">
        <f>[5]partner!C119</f>
        <v>2</v>
      </c>
      <c r="D119" s="8">
        <f>[5]partner!D119</f>
        <v>0</v>
      </c>
      <c r="E119" s="8">
        <f>[5]partner!E119</f>
        <v>50246</v>
      </c>
      <c r="F119" s="8">
        <f>[5]partner!F119</f>
        <v>8107</v>
      </c>
      <c r="G119" s="8">
        <f>[5]partner!G119</f>
        <v>0</v>
      </c>
      <c r="H119" s="8" t="str">
        <f>[5]partner!H119</f>
        <v>上阵时增加主角的法术闪避</v>
      </c>
      <c r="I119" s="8" t="str">
        <f>[5]partner!I119</f>
        <v>40+level*45</v>
      </c>
    </row>
    <row r="120" spans="1:9">
      <c r="A120">
        <f>[5]partner!A120</f>
        <v>8201</v>
      </c>
      <c r="B120" t="str">
        <f>[5]partner!B120</f>
        <v>千军破</v>
      </c>
      <c r="C120">
        <f>[5]partner!C120</f>
        <v>1</v>
      </c>
      <c r="D120">
        <f>[5]partner!D120</f>
        <v>0</v>
      </c>
      <c r="E120">
        <f>[5]partner!E120</f>
        <v>51601</v>
      </c>
      <c r="F120">
        <f>[5]partner!F120</f>
        <v>8201</v>
      </c>
      <c r="G120">
        <f>[5]partner!G120</f>
        <v>0</v>
      </c>
      <c r="H120" t="str">
        <f>[5]partner!H120</f>
        <v>群体攻击，初始为2目标，4级3目标</v>
      </c>
      <c r="I120" t="str">
        <f>[5]partner!I120</f>
        <v>35+level*40</v>
      </c>
    </row>
    <row r="121" spans="1:9">
      <c r="A121">
        <f>[5]partner!A122</f>
        <v>8203</v>
      </c>
      <c r="B121" t="str">
        <f>[5]partner!B122</f>
        <v>妖皇降临</v>
      </c>
      <c r="C121">
        <f>[5]partner!C122</f>
        <v>1</v>
      </c>
      <c r="D121">
        <f>[5]partner!D122</f>
        <v>0</v>
      </c>
      <c r="E121">
        <f>[5]partner!E122</f>
        <v>51605</v>
      </c>
      <c r="F121">
        <f>[5]partner!F122</f>
        <v>8203</v>
      </c>
      <c r="G121">
        <f>[5]partner!G122</f>
        <v>0</v>
      </c>
      <c r="H121" t="str">
        <f>[5]partner!H122</f>
        <v>变身为妖王状态-强壮，增加自身的气血和暴击，持续3回合</v>
      </c>
      <c r="I121" t="str">
        <f>[5]partner!I122</f>
        <v>35+level*40</v>
      </c>
    </row>
    <row r="122" spans="1:9">
      <c r="A122">
        <f>[5]partner!A121</f>
        <v>8202</v>
      </c>
      <c r="B122" t="str">
        <f>[5]partner!B121</f>
        <v>威凌三界</v>
      </c>
      <c r="C122">
        <f>[5]partner!C121</f>
        <v>1</v>
      </c>
      <c r="D122">
        <f>[5]partner!D121</f>
        <v>0</v>
      </c>
      <c r="E122">
        <f>[5]partner!E121</f>
        <v>50232</v>
      </c>
      <c r="F122">
        <f>[5]partner!F121</f>
        <v>8202</v>
      </c>
      <c r="G122">
        <f>[5]partner!G121</f>
        <v>0</v>
      </c>
      <c r="H122" t="str">
        <f>[5]partner!H121</f>
        <v>物理单体多次攻击，攻击完首目标则随机对另一个目标进行攻击，初始为3次，3级4次</v>
      </c>
      <c r="I122" t="str">
        <f>[5]partner!I121</f>
        <v>35+level*40</v>
      </c>
    </row>
    <row r="123" spans="1:9">
      <c r="A123">
        <f>[5]partner!A123</f>
        <v>8204</v>
      </c>
      <c r="B123" t="str">
        <f>[5]partner!B123</f>
        <v>狂暴</v>
      </c>
      <c r="C123">
        <f>[5]partner!C123</f>
        <v>2</v>
      </c>
      <c r="D123">
        <f>[5]partner!D123</f>
        <v>0</v>
      </c>
      <c r="E123">
        <f>[5]partner!E123</f>
        <v>50232</v>
      </c>
      <c r="F123">
        <f>[5]partner!F123</f>
        <v>8204</v>
      </c>
      <c r="G123">
        <f>[5]partner!G123</f>
        <v>0</v>
      </c>
      <c r="H123" t="str">
        <f>[5]partner!H123</f>
        <v>受到攻击有概率触发狂暴效果</v>
      </c>
      <c r="I123" t="str">
        <f>[5]partner!I123</f>
        <v>40+level*40</v>
      </c>
    </row>
    <row r="124" spans="1:9">
      <c r="A124">
        <f>[5]partner!A124</f>
        <v>8205</v>
      </c>
      <c r="B124" t="str">
        <f>[5]partner!B124</f>
        <v>嗜杀</v>
      </c>
      <c r="C124">
        <f>[5]partner!C124</f>
        <v>2</v>
      </c>
      <c r="D124">
        <f>[5]partner!D124</f>
        <v>0</v>
      </c>
      <c r="E124">
        <f>[5]partner!E124</f>
        <v>50245</v>
      </c>
      <c r="F124">
        <f>[5]partner!F124</f>
        <v>0</v>
      </c>
      <c r="G124" t="str">
        <f>[5]partner!G124</f>
        <v>phy_critical_ratio=level*1+2</v>
      </c>
      <c r="H124" t="str">
        <f>[5]partner!H124</f>
        <v>大量增加物理暴击率</v>
      </c>
      <c r="I124" t="str">
        <f>[5]partner!I124</f>
        <v>40+level*40</v>
      </c>
    </row>
    <row r="125" spans="1:9">
      <c r="A125">
        <f>[5]partner!A125</f>
        <v>8206</v>
      </c>
      <c r="B125" t="str">
        <f>[5]partner!B125</f>
        <v>涅槃</v>
      </c>
      <c r="C125">
        <f>[5]partner!C125</f>
        <v>2</v>
      </c>
      <c r="D125">
        <f>[5]partner!D125</f>
        <v>0</v>
      </c>
      <c r="E125">
        <f>[5]partner!E125</f>
        <v>50229</v>
      </c>
      <c r="F125">
        <f>[5]partner!F125</f>
        <v>8206</v>
      </c>
      <c r="G125">
        <f>[5]partner!G125</f>
        <v>0</v>
      </c>
      <c r="H125" t="str">
        <f>[5]partner!H125</f>
        <v>死亡后不退场，2回合以后每回合有较高概率复活</v>
      </c>
      <c r="I125" t="str">
        <f>[5]partner!I125</f>
        <v>40+level*40</v>
      </c>
    </row>
    <row r="126" spans="1:9">
      <c r="A126">
        <f>[5]partner!A126</f>
        <v>8207</v>
      </c>
      <c r="B126" t="str">
        <f>[5]partner!B126</f>
        <v>敏巧</v>
      </c>
      <c r="C126">
        <f>[5]partner!C126</f>
        <v>2</v>
      </c>
      <c r="D126">
        <f>[5]partner!D126</f>
        <v>0</v>
      </c>
      <c r="E126">
        <f>[5]partner!E126</f>
        <v>50246</v>
      </c>
      <c r="F126">
        <f>[5]partner!F126</f>
        <v>8207</v>
      </c>
      <c r="G126">
        <f>[5]partner!G126</f>
        <v>0</v>
      </c>
      <c r="H126" t="str">
        <f>[5]partner!H126</f>
        <v>上阵时增加主角的物理闪避</v>
      </c>
      <c r="I126" t="str">
        <f>[5]partner!I126</f>
        <v>40+level*45</v>
      </c>
    </row>
  </sheetData>
  <phoneticPr fontId="2" type="noConversion"/>
  <hyperlinks>
    <hyperlink ref="A1" r:id="rId1"/>
    <hyperlink ref="L1" r:id="rId2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7"/>
  <sheetViews>
    <sheetView topLeftCell="A25" workbookViewId="0">
      <selection activeCell="A43" sqref="A43"/>
    </sheetView>
  </sheetViews>
  <sheetFormatPr defaultRowHeight="13.5"/>
  <cols>
    <col min="12" max="12" width="50.375" customWidth="1"/>
    <col min="13" max="13" width="13.25" customWidth="1"/>
    <col min="15" max="15" width="13.75" customWidth="1"/>
    <col min="16" max="16" width="13" customWidth="1"/>
    <col min="17" max="17" width="19.375" customWidth="1"/>
  </cols>
  <sheetData>
    <row r="1" spans="1:19">
      <c r="A1" s="19" t="s">
        <v>0</v>
      </c>
      <c r="B1" s="19" t="s">
        <v>1</v>
      </c>
      <c r="C1" s="19" t="s">
        <v>1</v>
      </c>
      <c r="D1" s="19" t="s">
        <v>2</v>
      </c>
      <c r="E1" s="20" t="s">
        <v>2</v>
      </c>
      <c r="F1" s="20" t="s">
        <v>41</v>
      </c>
      <c r="G1" s="20" t="s">
        <v>3</v>
      </c>
      <c r="H1" s="20" t="s">
        <v>41</v>
      </c>
      <c r="I1" s="20" t="s">
        <v>2</v>
      </c>
      <c r="J1" s="20" t="s">
        <v>42</v>
      </c>
      <c r="K1" s="20" t="s">
        <v>43</v>
      </c>
      <c r="L1" s="20" t="s">
        <v>1</v>
      </c>
      <c r="M1" s="21"/>
      <c r="R1" t="s">
        <v>226</v>
      </c>
    </row>
    <row r="2" spans="1:19" ht="121.5">
      <c r="A2" s="22" t="s">
        <v>5</v>
      </c>
      <c r="B2" s="22" t="s">
        <v>6</v>
      </c>
      <c r="C2" s="22" t="s">
        <v>44</v>
      </c>
      <c r="D2" s="22" t="s">
        <v>45</v>
      </c>
      <c r="E2" s="22" t="s">
        <v>46</v>
      </c>
      <c r="F2" s="22" t="s">
        <v>47</v>
      </c>
      <c r="G2" s="22" t="s">
        <v>48</v>
      </c>
      <c r="H2" s="22" t="s">
        <v>49</v>
      </c>
      <c r="I2" s="22" t="s">
        <v>50</v>
      </c>
      <c r="J2" s="22" t="s">
        <v>51</v>
      </c>
      <c r="K2" s="22" t="s">
        <v>52</v>
      </c>
      <c r="L2" s="22" t="s">
        <v>12</v>
      </c>
      <c r="M2" s="18" t="s">
        <v>229</v>
      </c>
      <c r="O2" s="22" t="s">
        <v>297</v>
      </c>
      <c r="R2" t="s">
        <v>227</v>
      </c>
    </row>
    <row r="3" spans="1:19" ht="36">
      <c r="A3" s="23" t="s">
        <v>53</v>
      </c>
      <c r="B3" s="23" t="s">
        <v>54</v>
      </c>
      <c r="C3" s="23" t="s">
        <v>55</v>
      </c>
      <c r="D3" s="23" t="s">
        <v>56</v>
      </c>
      <c r="E3" s="23" t="s">
        <v>57</v>
      </c>
      <c r="F3" s="23" t="s">
        <v>58</v>
      </c>
      <c r="G3" s="23" t="s">
        <v>59</v>
      </c>
      <c r="H3" s="23" t="s">
        <v>17</v>
      </c>
      <c r="I3" s="23" t="s">
        <v>60</v>
      </c>
      <c r="J3" s="23" t="s">
        <v>61</v>
      </c>
      <c r="K3" s="23" t="s">
        <v>62</v>
      </c>
      <c r="L3" s="23" t="s">
        <v>63</v>
      </c>
      <c r="M3" s="21"/>
      <c r="O3" s="34" t="s">
        <v>230</v>
      </c>
      <c r="P3" s="35" t="s">
        <v>1</v>
      </c>
    </row>
    <row r="4" spans="1:19" ht="47.25" customHeight="1">
      <c r="A4" s="18">
        <v>7101</v>
      </c>
      <c r="B4" s="18" t="s">
        <v>64</v>
      </c>
      <c r="C4" s="12" t="s">
        <v>65</v>
      </c>
      <c r="D4" s="12">
        <v>1</v>
      </c>
      <c r="E4" s="18">
        <v>7101</v>
      </c>
      <c r="F4" s="18">
        <v>1114</v>
      </c>
      <c r="G4" s="18">
        <v>4000</v>
      </c>
      <c r="H4" s="18">
        <v>50010</v>
      </c>
      <c r="I4" s="18">
        <v>100</v>
      </c>
      <c r="J4" s="24" t="s">
        <v>66</v>
      </c>
      <c r="K4" s="18" t="s">
        <v>67</v>
      </c>
      <c r="L4" s="17" t="s">
        <v>228</v>
      </c>
      <c r="O4" s="35" t="s">
        <v>231</v>
      </c>
      <c r="P4" s="35" t="s">
        <v>6</v>
      </c>
      <c r="Q4" s="21" t="s">
        <v>287</v>
      </c>
      <c r="R4" t="s">
        <v>288</v>
      </c>
      <c r="S4" t="s">
        <v>289</v>
      </c>
    </row>
    <row r="5" spans="1:19">
      <c r="A5" s="18">
        <v>7102</v>
      </c>
      <c r="B5" s="18" t="s">
        <v>68</v>
      </c>
      <c r="C5" s="13" t="s">
        <v>69</v>
      </c>
      <c r="D5" s="13">
        <v>1</v>
      </c>
      <c r="E5" s="18">
        <v>7102</v>
      </c>
      <c r="F5" s="18">
        <v>1114</v>
      </c>
      <c r="G5" s="19">
        <v>4000</v>
      </c>
      <c r="H5" s="18">
        <v>1306</v>
      </c>
      <c r="I5" s="18">
        <v>100</v>
      </c>
      <c r="J5" s="24" t="s">
        <v>66</v>
      </c>
      <c r="K5" s="18" t="s">
        <v>70</v>
      </c>
      <c r="L5" s="14" t="s">
        <v>278</v>
      </c>
      <c r="O5" s="35" t="s">
        <v>232</v>
      </c>
      <c r="P5" s="35" t="s">
        <v>233</v>
      </c>
      <c r="Q5" s="21">
        <v>1</v>
      </c>
      <c r="R5">
        <v>100</v>
      </c>
      <c r="S5">
        <f>R5*Q5</f>
        <v>100</v>
      </c>
    </row>
    <row r="6" spans="1:19" ht="17.25" customHeight="1">
      <c r="A6" s="18">
        <v>7103</v>
      </c>
      <c r="B6" s="18" t="s">
        <v>71</v>
      </c>
      <c r="C6" s="12" t="s">
        <v>65</v>
      </c>
      <c r="D6" s="12">
        <v>1</v>
      </c>
      <c r="E6" s="18">
        <v>7103</v>
      </c>
      <c r="F6" s="18">
        <v>1114</v>
      </c>
      <c r="G6" s="18">
        <v>4000</v>
      </c>
      <c r="H6" s="18">
        <v>710</v>
      </c>
      <c r="I6" s="18">
        <v>200</v>
      </c>
      <c r="J6" s="24" t="s">
        <v>66</v>
      </c>
      <c r="K6" s="18" t="s">
        <v>67</v>
      </c>
      <c r="L6" s="9" t="s">
        <v>279</v>
      </c>
      <c r="O6" s="36" t="s">
        <v>234</v>
      </c>
      <c r="P6" s="36" t="s">
        <v>235</v>
      </c>
      <c r="Q6" s="21">
        <v>2</v>
      </c>
      <c r="R6">
        <v>90</v>
      </c>
      <c r="S6" s="38">
        <f t="shared" ref="S6:S16" si="0">R6*Q6</f>
        <v>180</v>
      </c>
    </row>
    <row r="7" spans="1:19" ht="22.5" customHeight="1">
      <c r="A7" s="18">
        <v>7105</v>
      </c>
      <c r="B7" s="18" t="s">
        <v>72</v>
      </c>
      <c r="C7" s="12" t="s">
        <v>73</v>
      </c>
      <c r="D7" s="12">
        <v>0</v>
      </c>
      <c r="E7" s="18">
        <v>7105</v>
      </c>
      <c r="F7" s="18">
        <v>1114</v>
      </c>
      <c r="G7" s="19">
        <v>0</v>
      </c>
      <c r="H7" s="18">
        <v>1306</v>
      </c>
      <c r="I7" s="18">
        <v>100</v>
      </c>
      <c r="J7" s="24" t="s">
        <v>66</v>
      </c>
      <c r="K7" s="18" t="s">
        <v>74</v>
      </c>
      <c r="L7" s="10" t="s">
        <v>75</v>
      </c>
      <c r="O7" s="36" t="s">
        <v>292</v>
      </c>
      <c r="P7" s="36" t="s">
        <v>236</v>
      </c>
      <c r="Q7" s="21">
        <v>3</v>
      </c>
      <c r="R7">
        <v>75</v>
      </c>
      <c r="S7" s="38">
        <f t="shared" si="0"/>
        <v>225</v>
      </c>
    </row>
    <row r="8" spans="1:19" ht="39.75" customHeight="1">
      <c r="A8" s="18">
        <v>7106</v>
      </c>
      <c r="B8" s="18" t="s">
        <v>76</v>
      </c>
      <c r="C8" s="12" t="s">
        <v>73</v>
      </c>
      <c r="D8" s="12">
        <v>0</v>
      </c>
      <c r="E8" s="18">
        <v>7106</v>
      </c>
      <c r="F8" s="18">
        <v>1114</v>
      </c>
      <c r="G8" s="18">
        <v>0</v>
      </c>
      <c r="H8" s="18">
        <v>1306</v>
      </c>
      <c r="I8" s="18">
        <v>100</v>
      </c>
      <c r="J8" s="24" t="s">
        <v>66</v>
      </c>
      <c r="K8" s="18" t="s">
        <v>74</v>
      </c>
      <c r="L8" s="11" t="s">
        <v>280</v>
      </c>
      <c r="O8" s="36" t="s">
        <v>237</v>
      </c>
      <c r="P8" s="36" t="s">
        <v>238</v>
      </c>
      <c r="Q8" s="21">
        <v>4</v>
      </c>
      <c r="R8">
        <v>65</v>
      </c>
      <c r="S8" s="38">
        <f t="shared" si="0"/>
        <v>260</v>
      </c>
    </row>
    <row r="9" spans="1:19" ht="18.75" customHeight="1">
      <c r="A9" s="18">
        <v>7107</v>
      </c>
      <c r="B9" s="18" t="s">
        <v>77</v>
      </c>
      <c r="C9" s="12" t="s">
        <v>73</v>
      </c>
      <c r="D9" s="12">
        <v>0</v>
      </c>
      <c r="E9" s="18">
        <v>7107</v>
      </c>
      <c r="F9" s="18">
        <v>1114</v>
      </c>
      <c r="G9" s="19">
        <v>0</v>
      </c>
      <c r="H9" s="18">
        <v>1306</v>
      </c>
      <c r="I9" s="18">
        <v>100</v>
      </c>
      <c r="J9" s="24" t="s">
        <v>66</v>
      </c>
      <c r="K9" s="18" t="s">
        <v>74</v>
      </c>
      <c r="L9" s="11" t="s">
        <v>78</v>
      </c>
      <c r="O9" s="36" t="s">
        <v>239</v>
      </c>
      <c r="P9" s="36" t="s">
        <v>240</v>
      </c>
      <c r="Q9" s="21">
        <v>5</v>
      </c>
      <c r="R9">
        <v>55</v>
      </c>
      <c r="S9" s="38">
        <f t="shared" si="0"/>
        <v>275</v>
      </c>
    </row>
    <row r="10" spans="1:19" ht="27">
      <c r="A10" s="25">
        <v>7201</v>
      </c>
      <c r="B10" s="25" t="s">
        <v>79</v>
      </c>
      <c r="C10" s="15" t="s">
        <v>65</v>
      </c>
      <c r="D10" s="15">
        <v>1</v>
      </c>
      <c r="E10" s="25">
        <v>7201</v>
      </c>
      <c r="F10" s="25">
        <v>1114</v>
      </c>
      <c r="G10" s="25">
        <v>2000</v>
      </c>
      <c r="H10" s="25">
        <v>1306</v>
      </c>
      <c r="I10" s="25">
        <v>100</v>
      </c>
      <c r="J10" s="26" t="s">
        <v>66</v>
      </c>
      <c r="K10" s="25" t="s">
        <v>67</v>
      </c>
      <c r="L10" s="27" t="s">
        <v>281</v>
      </c>
      <c r="O10" s="36" t="s">
        <v>241</v>
      </c>
      <c r="P10" s="36" t="s">
        <v>242</v>
      </c>
      <c r="Q10" s="21">
        <v>6</v>
      </c>
      <c r="R10">
        <v>50</v>
      </c>
      <c r="S10" s="38">
        <f t="shared" si="0"/>
        <v>300</v>
      </c>
    </row>
    <row r="11" spans="1:19">
      <c r="A11" s="25">
        <v>7202</v>
      </c>
      <c r="B11" s="25" t="s">
        <v>80</v>
      </c>
      <c r="C11" s="16" t="s">
        <v>69</v>
      </c>
      <c r="D11" s="16">
        <v>1</v>
      </c>
      <c r="E11" s="25">
        <v>7202</v>
      </c>
      <c r="F11" s="25">
        <v>1114</v>
      </c>
      <c r="G11" s="25">
        <v>4000</v>
      </c>
      <c r="H11" s="25">
        <v>1306</v>
      </c>
      <c r="I11" s="25">
        <v>100</v>
      </c>
      <c r="J11" s="26" t="s">
        <v>66</v>
      </c>
      <c r="K11" s="25" t="s">
        <v>70</v>
      </c>
      <c r="L11" s="44" t="s">
        <v>282</v>
      </c>
      <c r="O11" s="36" t="s">
        <v>290</v>
      </c>
      <c r="P11" s="36" t="s">
        <v>243</v>
      </c>
      <c r="Q11" s="21">
        <v>7</v>
      </c>
      <c r="R11">
        <v>45</v>
      </c>
      <c r="S11" s="38">
        <f t="shared" si="0"/>
        <v>315</v>
      </c>
    </row>
    <row r="12" spans="1:19" ht="27">
      <c r="A12" s="25">
        <v>7203</v>
      </c>
      <c r="B12" s="25" t="s">
        <v>81</v>
      </c>
      <c r="C12" s="15" t="s">
        <v>65</v>
      </c>
      <c r="D12" s="15">
        <v>1</v>
      </c>
      <c r="E12" s="25">
        <v>7203</v>
      </c>
      <c r="F12" s="25">
        <v>1114</v>
      </c>
      <c r="G12" s="25">
        <v>4000</v>
      </c>
      <c r="H12" s="25">
        <v>1306</v>
      </c>
      <c r="I12" s="25">
        <v>200</v>
      </c>
      <c r="J12" s="26" t="s">
        <v>66</v>
      </c>
      <c r="K12" s="25" t="s">
        <v>70</v>
      </c>
      <c r="L12" s="27" t="s">
        <v>82</v>
      </c>
      <c r="O12" s="36" t="s">
        <v>294</v>
      </c>
      <c r="P12" s="36" t="s">
        <v>244</v>
      </c>
      <c r="Q12" s="21">
        <v>8</v>
      </c>
      <c r="R12">
        <v>40</v>
      </c>
      <c r="S12" s="38">
        <f t="shared" si="0"/>
        <v>320</v>
      </c>
    </row>
    <row r="13" spans="1:19" ht="27">
      <c r="A13" s="25">
        <v>7204</v>
      </c>
      <c r="B13" s="25" t="s">
        <v>83</v>
      </c>
      <c r="C13" s="15" t="s">
        <v>73</v>
      </c>
      <c r="D13" s="15">
        <v>0</v>
      </c>
      <c r="E13" s="25">
        <v>7204</v>
      </c>
      <c r="F13" s="25">
        <v>1114</v>
      </c>
      <c r="G13" s="25">
        <v>4000</v>
      </c>
      <c r="H13" s="25">
        <v>1306</v>
      </c>
      <c r="I13" s="25">
        <v>100</v>
      </c>
      <c r="J13" s="26" t="s">
        <v>66</v>
      </c>
      <c r="K13" s="25" t="s">
        <v>74</v>
      </c>
      <c r="L13" s="27" t="s">
        <v>283</v>
      </c>
      <c r="O13" s="36" t="s">
        <v>285</v>
      </c>
      <c r="P13" s="36" t="s">
        <v>245</v>
      </c>
      <c r="Q13" s="21">
        <v>9</v>
      </c>
      <c r="R13">
        <v>40</v>
      </c>
      <c r="S13" s="38">
        <f t="shared" si="0"/>
        <v>360</v>
      </c>
    </row>
    <row r="14" spans="1:19">
      <c r="A14" s="25">
        <v>7205</v>
      </c>
      <c r="B14" s="25" t="s">
        <v>84</v>
      </c>
      <c r="C14" s="15" t="s">
        <v>73</v>
      </c>
      <c r="D14" s="15">
        <v>0</v>
      </c>
      <c r="E14" s="25">
        <v>7205</v>
      </c>
      <c r="F14" s="25">
        <v>1114</v>
      </c>
      <c r="G14" s="25">
        <v>4000</v>
      </c>
      <c r="H14" s="25">
        <v>1306</v>
      </c>
      <c r="I14" s="25">
        <v>100</v>
      </c>
      <c r="J14" s="26" t="s">
        <v>66</v>
      </c>
      <c r="K14" s="25" t="s">
        <v>74</v>
      </c>
      <c r="L14" s="27" t="s">
        <v>85</v>
      </c>
      <c r="O14" s="36" t="s">
        <v>246</v>
      </c>
      <c r="P14" s="36" t="s">
        <v>247</v>
      </c>
      <c r="Q14" s="21">
        <v>10</v>
      </c>
      <c r="R14">
        <v>40</v>
      </c>
      <c r="S14" s="38">
        <f t="shared" si="0"/>
        <v>400</v>
      </c>
    </row>
    <row r="15" spans="1:19" ht="27">
      <c r="A15" s="25">
        <v>7206</v>
      </c>
      <c r="B15" s="25" t="s">
        <v>86</v>
      </c>
      <c r="C15" s="15" t="s">
        <v>73</v>
      </c>
      <c r="D15" s="15">
        <v>0</v>
      </c>
      <c r="E15" s="25">
        <v>7206</v>
      </c>
      <c r="F15" s="25">
        <v>1114</v>
      </c>
      <c r="G15" s="25">
        <v>4000</v>
      </c>
      <c r="H15" s="25">
        <v>1306</v>
      </c>
      <c r="I15" s="25">
        <v>100</v>
      </c>
      <c r="J15" s="26" t="s">
        <v>66</v>
      </c>
      <c r="K15" s="25" t="s">
        <v>74</v>
      </c>
      <c r="L15" s="27" t="s">
        <v>87</v>
      </c>
      <c r="O15" s="36" t="s">
        <v>286</v>
      </c>
      <c r="P15" s="36" t="s">
        <v>248</v>
      </c>
      <c r="Q15" s="21">
        <v>11</v>
      </c>
      <c r="R15">
        <v>40</v>
      </c>
      <c r="S15" s="38">
        <f t="shared" si="0"/>
        <v>440</v>
      </c>
    </row>
    <row r="16" spans="1:19">
      <c r="A16" s="25">
        <v>7207</v>
      </c>
      <c r="B16" s="25" t="s">
        <v>88</v>
      </c>
      <c r="C16" s="15" t="s">
        <v>73</v>
      </c>
      <c r="D16" s="15">
        <v>0</v>
      </c>
      <c r="E16" s="25">
        <v>7207</v>
      </c>
      <c r="F16" s="25">
        <v>1114</v>
      </c>
      <c r="G16" s="25">
        <v>4000</v>
      </c>
      <c r="H16" s="25">
        <v>1306</v>
      </c>
      <c r="I16" s="25">
        <v>100</v>
      </c>
      <c r="J16" s="26" t="s">
        <v>66</v>
      </c>
      <c r="K16" s="25" t="s">
        <v>74</v>
      </c>
      <c r="L16" s="27" t="s">
        <v>89</v>
      </c>
      <c r="O16" s="36" t="s">
        <v>249</v>
      </c>
      <c r="P16" s="36" t="s">
        <v>250</v>
      </c>
      <c r="Q16" s="21">
        <v>12</v>
      </c>
      <c r="R16">
        <v>40</v>
      </c>
      <c r="S16" s="38">
        <f t="shared" si="0"/>
        <v>480</v>
      </c>
    </row>
    <row r="17" spans="1:17" ht="40.5">
      <c r="A17" s="18">
        <v>7301</v>
      </c>
      <c r="B17" s="18" t="s">
        <v>90</v>
      </c>
      <c r="C17" s="18" t="s">
        <v>91</v>
      </c>
      <c r="D17" s="18">
        <v>1</v>
      </c>
      <c r="E17" s="18">
        <v>7301</v>
      </c>
      <c r="F17" s="18">
        <v>1114</v>
      </c>
      <c r="G17" s="18">
        <v>4000</v>
      </c>
      <c r="H17" s="18">
        <v>1306</v>
      </c>
      <c r="I17" s="18">
        <v>100</v>
      </c>
      <c r="J17" s="24" t="s">
        <v>66</v>
      </c>
      <c r="K17" s="18" t="s">
        <v>67</v>
      </c>
      <c r="L17" s="28" t="s">
        <v>92</v>
      </c>
      <c r="O17" s="36" t="s">
        <v>251</v>
      </c>
      <c r="P17" s="36" t="s">
        <v>252</v>
      </c>
      <c r="Q17" s="21"/>
    </row>
    <row r="18" spans="1:17" ht="40.5">
      <c r="A18" s="29">
        <v>7302</v>
      </c>
      <c r="B18" s="29" t="s">
        <v>93</v>
      </c>
      <c r="C18" s="29" t="s">
        <v>94</v>
      </c>
      <c r="D18" s="29">
        <v>1</v>
      </c>
      <c r="E18" s="29">
        <v>7302</v>
      </c>
      <c r="F18" s="29">
        <v>1114</v>
      </c>
      <c r="G18" s="29">
        <v>4000</v>
      </c>
      <c r="H18" s="29">
        <v>1306</v>
      </c>
      <c r="I18" s="18">
        <v>200</v>
      </c>
      <c r="J18" s="24" t="s">
        <v>66</v>
      </c>
      <c r="K18" s="18" t="s">
        <v>70</v>
      </c>
      <c r="L18" s="30" t="s">
        <v>95</v>
      </c>
      <c r="M18" s="21"/>
      <c r="O18" s="36" t="s">
        <v>291</v>
      </c>
      <c r="P18" s="36" t="s">
        <v>253</v>
      </c>
    </row>
    <row r="19" spans="1:17" ht="27">
      <c r="A19" s="29">
        <v>7303</v>
      </c>
      <c r="B19" s="29" t="s">
        <v>96</v>
      </c>
      <c r="C19" s="29" t="s">
        <v>70</v>
      </c>
      <c r="D19" s="29">
        <v>1</v>
      </c>
      <c r="E19" s="29">
        <v>7303</v>
      </c>
      <c r="F19" s="29">
        <v>1114</v>
      </c>
      <c r="G19" s="29">
        <v>4000</v>
      </c>
      <c r="H19" s="29">
        <v>1306</v>
      </c>
      <c r="I19" s="18">
        <v>100</v>
      </c>
      <c r="J19" s="24" t="s">
        <v>66</v>
      </c>
      <c r="K19" s="18" t="s">
        <v>70</v>
      </c>
      <c r="L19" s="30" t="s">
        <v>97</v>
      </c>
      <c r="M19" s="21"/>
      <c r="O19" s="36" t="s">
        <v>254</v>
      </c>
      <c r="P19" s="36" t="s">
        <v>255</v>
      </c>
    </row>
    <row r="20" spans="1:17" ht="27">
      <c r="A20" s="31">
        <v>7304</v>
      </c>
      <c r="B20" s="31" t="s">
        <v>98</v>
      </c>
      <c r="C20" s="31" t="s">
        <v>73</v>
      </c>
      <c r="D20" s="31">
        <v>0</v>
      </c>
      <c r="E20" s="31">
        <v>7304</v>
      </c>
      <c r="F20" s="31">
        <v>1114</v>
      </c>
      <c r="G20" s="31">
        <v>4000</v>
      </c>
      <c r="H20" s="31">
        <v>1306</v>
      </c>
      <c r="I20" s="31">
        <v>100</v>
      </c>
      <c r="J20" s="32" t="s">
        <v>66</v>
      </c>
      <c r="K20" s="31" t="s">
        <v>74</v>
      </c>
      <c r="L20" s="33" t="s">
        <v>99</v>
      </c>
      <c r="M20" s="21"/>
      <c r="O20" s="36" t="s">
        <v>256</v>
      </c>
      <c r="P20" s="36" t="s">
        <v>257</v>
      </c>
    </row>
    <row r="21" spans="1:17" ht="27">
      <c r="A21" s="18">
        <v>7305</v>
      </c>
      <c r="B21" s="18" t="s">
        <v>100</v>
      </c>
      <c r="C21" s="18" t="s">
        <v>73</v>
      </c>
      <c r="D21" s="18">
        <v>0</v>
      </c>
      <c r="E21" s="18">
        <v>7305</v>
      </c>
      <c r="F21" s="18">
        <v>1114</v>
      </c>
      <c r="G21" s="18">
        <v>4000</v>
      </c>
      <c r="H21" s="18">
        <v>1306</v>
      </c>
      <c r="I21" s="18">
        <v>100</v>
      </c>
      <c r="J21" s="24" t="s">
        <v>66</v>
      </c>
      <c r="K21" s="18" t="s">
        <v>74</v>
      </c>
      <c r="L21" s="28" t="s">
        <v>101</v>
      </c>
      <c r="M21" s="21"/>
      <c r="O21" s="36" t="s">
        <v>284</v>
      </c>
      <c r="P21" s="36" t="s">
        <v>258</v>
      </c>
    </row>
    <row r="22" spans="1:17">
      <c r="A22" s="18">
        <v>7306</v>
      </c>
      <c r="B22" s="18" t="s">
        <v>102</v>
      </c>
      <c r="C22" s="18" t="s">
        <v>73</v>
      </c>
      <c r="D22" s="18">
        <v>0</v>
      </c>
      <c r="E22" s="18">
        <v>7306</v>
      </c>
      <c r="F22" s="18">
        <v>1114</v>
      </c>
      <c r="G22" s="18">
        <v>4000</v>
      </c>
      <c r="H22" s="18">
        <v>1306</v>
      </c>
      <c r="I22" s="18">
        <v>100</v>
      </c>
      <c r="J22" s="24" t="s">
        <v>66</v>
      </c>
      <c r="K22" s="18" t="s">
        <v>74</v>
      </c>
      <c r="L22" s="28" t="s">
        <v>103</v>
      </c>
      <c r="M22" s="21"/>
      <c r="O22" s="36" t="s">
        <v>259</v>
      </c>
      <c r="P22" s="36" t="s">
        <v>260</v>
      </c>
    </row>
    <row r="23" spans="1:17">
      <c r="A23" s="18">
        <v>7307</v>
      </c>
      <c r="B23" s="18" t="s">
        <v>104</v>
      </c>
      <c r="C23" s="18" t="s">
        <v>73</v>
      </c>
      <c r="D23" s="18">
        <v>0</v>
      </c>
      <c r="E23" s="18">
        <v>7307</v>
      </c>
      <c r="F23" s="18">
        <v>1114</v>
      </c>
      <c r="G23" s="18">
        <v>4000</v>
      </c>
      <c r="H23" s="18">
        <v>1306</v>
      </c>
      <c r="I23" s="18">
        <v>100</v>
      </c>
      <c r="J23" s="24" t="s">
        <v>66</v>
      </c>
      <c r="K23" s="18" t="s">
        <v>74</v>
      </c>
      <c r="L23" s="28" t="s">
        <v>105</v>
      </c>
      <c r="M23" s="21"/>
      <c r="O23" s="36" t="s">
        <v>261</v>
      </c>
      <c r="P23" s="36" t="s">
        <v>262</v>
      </c>
    </row>
    <row r="24" spans="1:17" ht="40.5">
      <c r="A24" s="25">
        <v>8301</v>
      </c>
      <c r="B24" s="25" t="s">
        <v>106</v>
      </c>
      <c r="C24" s="25" t="s">
        <v>91</v>
      </c>
      <c r="D24" s="25">
        <v>1</v>
      </c>
      <c r="E24" s="25">
        <v>8301</v>
      </c>
      <c r="F24" s="25">
        <v>1114</v>
      </c>
      <c r="G24" s="25">
        <v>4000</v>
      </c>
      <c r="H24" s="25">
        <v>1306</v>
      </c>
      <c r="I24" s="25">
        <v>100</v>
      </c>
      <c r="J24" s="26" t="s">
        <v>66</v>
      </c>
      <c r="K24" s="25" t="s">
        <v>67</v>
      </c>
      <c r="L24" s="27" t="s">
        <v>107</v>
      </c>
      <c r="M24" s="21"/>
      <c r="O24" s="36" t="s">
        <v>263</v>
      </c>
      <c r="P24" s="36" t="s">
        <v>264</v>
      </c>
    </row>
    <row r="25" spans="1:17" ht="40.5">
      <c r="A25" s="25">
        <v>8302</v>
      </c>
      <c r="B25" s="25" t="s">
        <v>108</v>
      </c>
      <c r="C25" s="25" t="s">
        <v>94</v>
      </c>
      <c r="D25" s="25">
        <v>1</v>
      </c>
      <c r="E25" s="25">
        <v>8302</v>
      </c>
      <c r="F25" s="25">
        <v>1114</v>
      </c>
      <c r="G25" s="25">
        <v>4000</v>
      </c>
      <c r="H25" s="25">
        <v>1306</v>
      </c>
      <c r="I25" s="25">
        <v>200</v>
      </c>
      <c r="J25" s="26" t="s">
        <v>66</v>
      </c>
      <c r="K25" s="25" t="s">
        <v>70</v>
      </c>
      <c r="L25" s="27" t="s">
        <v>109</v>
      </c>
      <c r="M25" s="21"/>
      <c r="O25" s="36" t="s">
        <v>295</v>
      </c>
      <c r="P25" s="36" t="s">
        <v>265</v>
      </c>
    </row>
    <row r="26" spans="1:17" ht="27">
      <c r="A26" s="25">
        <v>8303</v>
      </c>
      <c r="B26" s="25" t="s">
        <v>110</v>
      </c>
      <c r="C26" s="25" t="s">
        <v>70</v>
      </c>
      <c r="D26" s="25">
        <v>1</v>
      </c>
      <c r="E26" s="25">
        <v>8303</v>
      </c>
      <c r="F26" s="25">
        <v>1114</v>
      </c>
      <c r="G26" s="25">
        <v>4000</v>
      </c>
      <c r="H26" s="25">
        <v>1306</v>
      </c>
      <c r="I26" s="25">
        <v>100</v>
      </c>
      <c r="J26" s="26" t="s">
        <v>66</v>
      </c>
      <c r="K26" s="25" t="s">
        <v>70</v>
      </c>
      <c r="L26" s="27" t="s">
        <v>111</v>
      </c>
      <c r="M26" s="21"/>
      <c r="O26" s="36" t="s">
        <v>293</v>
      </c>
      <c r="P26" s="36" t="s">
        <v>266</v>
      </c>
    </row>
    <row r="27" spans="1:17" ht="27">
      <c r="A27" s="25">
        <v>8304</v>
      </c>
      <c r="B27" s="25" t="s">
        <v>112</v>
      </c>
      <c r="C27" s="25" t="s">
        <v>73</v>
      </c>
      <c r="D27" s="25">
        <v>0</v>
      </c>
      <c r="E27" s="25">
        <v>8304</v>
      </c>
      <c r="F27" s="25">
        <v>1114</v>
      </c>
      <c r="G27" s="25">
        <v>4000</v>
      </c>
      <c r="H27" s="25">
        <v>1306</v>
      </c>
      <c r="I27" s="25">
        <v>100</v>
      </c>
      <c r="J27" s="26" t="s">
        <v>66</v>
      </c>
      <c r="K27" s="25" t="s">
        <v>74</v>
      </c>
      <c r="L27" s="27" t="s">
        <v>113</v>
      </c>
      <c r="M27" s="21"/>
      <c r="O27" s="36" t="s">
        <v>267</v>
      </c>
      <c r="P27" s="37" t="s">
        <v>296</v>
      </c>
    </row>
    <row r="28" spans="1:17" ht="27">
      <c r="A28" s="25">
        <v>8305</v>
      </c>
      <c r="B28" s="25" t="s">
        <v>114</v>
      </c>
      <c r="C28" s="25" t="s">
        <v>73</v>
      </c>
      <c r="D28" s="25">
        <v>0</v>
      </c>
      <c r="E28" s="25">
        <v>8305</v>
      </c>
      <c r="F28" s="25">
        <v>1114</v>
      </c>
      <c r="G28" s="25">
        <v>4000</v>
      </c>
      <c r="H28" s="25">
        <v>1306</v>
      </c>
      <c r="I28" s="25">
        <v>100</v>
      </c>
      <c r="J28" s="26" t="s">
        <v>66</v>
      </c>
      <c r="K28" s="25" t="s">
        <v>74</v>
      </c>
      <c r="L28" s="27" t="s">
        <v>115</v>
      </c>
      <c r="M28" s="21"/>
      <c r="O28" s="36" t="s">
        <v>268</v>
      </c>
      <c r="P28" s="36" t="s">
        <v>269</v>
      </c>
    </row>
    <row r="29" spans="1:17" ht="27">
      <c r="A29" s="25">
        <v>8306</v>
      </c>
      <c r="B29" s="25" t="s">
        <v>116</v>
      </c>
      <c r="C29" s="25" t="s">
        <v>73</v>
      </c>
      <c r="D29" s="25">
        <v>0</v>
      </c>
      <c r="E29" s="25">
        <v>8306</v>
      </c>
      <c r="F29" s="25">
        <v>1114</v>
      </c>
      <c r="G29" s="25">
        <v>4000</v>
      </c>
      <c r="H29" s="25">
        <v>1306</v>
      </c>
      <c r="I29" s="25">
        <v>100</v>
      </c>
      <c r="J29" s="26" t="s">
        <v>66</v>
      </c>
      <c r="K29" s="25" t="s">
        <v>74</v>
      </c>
      <c r="L29" s="27" t="s">
        <v>117</v>
      </c>
      <c r="M29" s="21"/>
      <c r="O29" s="36" t="s">
        <v>270</v>
      </c>
      <c r="P29" s="37" t="s">
        <v>250</v>
      </c>
    </row>
    <row r="30" spans="1:17">
      <c r="A30" s="25">
        <v>8307</v>
      </c>
      <c r="B30" s="25" t="s">
        <v>118</v>
      </c>
      <c r="C30" s="25" t="s">
        <v>73</v>
      </c>
      <c r="D30" s="25">
        <v>0</v>
      </c>
      <c r="E30" s="25">
        <v>8307</v>
      </c>
      <c r="F30" s="25">
        <v>1114</v>
      </c>
      <c r="G30" s="25">
        <v>4000</v>
      </c>
      <c r="H30" s="25">
        <v>1306</v>
      </c>
      <c r="I30" s="25">
        <v>100</v>
      </c>
      <c r="J30" s="26" t="s">
        <v>66</v>
      </c>
      <c r="K30" s="25" t="s">
        <v>74</v>
      </c>
      <c r="L30" s="27" t="s">
        <v>119</v>
      </c>
      <c r="M30" s="21"/>
    </row>
    <row r="31" spans="1:17" ht="27">
      <c r="A31" s="29">
        <v>7501</v>
      </c>
      <c r="B31" s="29" t="s">
        <v>120</v>
      </c>
      <c r="C31" s="29" t="s">
        <v>67</v>
      </c>
      <c r="D31" s="29">
        <v>1</v>
      </c>
      <c r="E31" s="29">
        <v>7501</v>
      </c>
      <c r="F31" s="29">
        <v>1114</v>
      </c>
      <c r="G31" s="29">
        <v>4000</v>
      </c>
      <c r="H31" s="29">
        <v>1306</v>
      </c>
      <c r="I31" s="18">
        <v>100</v>
      </c>
      <c r="J31" s="24" t="s">
        <v>66</v>
      </c>
      <c r="K31" s="18" t="s">
        <v>67</v>
      </c>
      <c r="L31" s="30" t="s">
        <v>121</v>
      </c>
      <c r="M31" s="21"/>
    </row>
    <row r="32" spans="1:17" ht="27">
      <c r="A32" s="18">
        <v>7502</v>
      </c>
      <c r="B32" s="18" t="s">
        <v>122</v>
      </c>
      <c r="C32" s="18" t="s">
        <v>123</v>
      </c>
      <c r="D32" s="18">
        <v>1</v>
      </c>
      <c r="E32" s="18">
        <v>7502</v>
      </c>
      <c r="F32" s="18">
        <v>1114</v>
      </c>
      <c r="G32" s="18">
        <v>4000</v>
      </c>
      <c r="H32" s="18">
        <v>1306</v>
      </c>
      <c r="I32" s="18">
        <v>200</v>
      </c>
      <c r="J32" s="24" t="s">
        <v>66</v>
      </c>
      <c r="K32" s="18" t="s">
        <v>123</v>
      </c>
      <c r="L32" s="28" t="s">
        <v>124</v>
      </c>
      <c r="M32" s="21"/>
    </row>
    <row r="33" spans="1:13" ht="27">
      <c r="A33" s="18">
        <v>7503</v>
      </c>
      <c r="B33" s="18" t="s">
        <v>125</v>
      </c>
      <c r="C33" s="18" t="s">
        <v>126</v>
      </c>
      <c r="D33" s="18">
        <v>1</v>
      </c>
      <c r="E33" s="18">
        <v>7503</v>
      </c>
      <c r="F33" s="18">
        <v>1114</v>
      </c>
      <c r="G33" s="18">
        <v>4000</v>
      </c>
      <c r="H33" s="18">
        <v>1306</v>
      </c>
      <c r="I33" s="18">
        <v>100</v>
      </c>
      <c r="J33" s="24" t="s">
        <v>66</v>
      </c>
      <c r="K33" s="18" t="s">
        <v>127</v>
      </c>
      <c r="L33" s="28" t="s">
        <v>128</v>
      </c>
      <c r="M33" s="21"/>
    </row>
    <row r="34" spans="1:13">
      <c r="A34" s="18">
        <v>7505</v>
      </c>
      <c r="B34" s="18" t="s">
        <v>129</v>
      </c>
      <c r="C34" s="18" t="s">
        <v>73</v>
      </c>
      <c r="D34" s="18">
        <v>0</v>
      </c>
      <c r="E34" s="18">
        <v>7505</v>
      </c>
      <c r="F34" s="18">
        <v>1114</v>
      </c>
      <c r="G34" s="18">
        <v>4000</v>
      </c>
      <c r="H34" s="18">
        <v>1306</v>
      </c>
      <c r="I34" s="18">
        <v>100</v>
      </c>
      <c r="J34" s="24" t="s">
        <v>66</v>
      </c>
      <c r="K34" s="18" t="s">
        <v>74</v>
      </c>
      <c r="L34" s="28" t="s">
        <v>130</v>
      </c>
      <c r="M34" s="21"/>
    </row>
    <row r="35" spans="1:13">
      <c r="A35" s="18">
        <v>7507</v>
      </c>
      <c r="B35" s="18" t="s">
        <v>131</v>
      </c>
      <c r="C35" s="18" t="s">
        <v>73</v>
      </c>
      <c r="D35" s="18">
        <v>0</v>
      </c>
      <c r="E35" s="18">
        <v>7507</v>
      </c>
      <c r="F35" s="18">
        <v>1114</v>
      </c>
      <c r="G35" s="18">
        <v>4000</v>
      </c>
      <c r="H35" s="18">
        <v>1306</v>
      </c>
      <c r="I35" s="18">
        <v>100</v>
      </c>
      <c r="J35" s="24" t="s">
        <v>66</v>
      </c>
      <c r="K35" s="18" t="s">
        <v>74</v>
      </c>
      <c r="L35" s="28" t="s">
        <v>132</v>
      </c>
      <c r="M35" s="21"/>
    </row>
    <row r="36" spans="1:13" ht="40.5">
      <c r="A36" s="25">
        <v>7601</v>
      </c>
      <c r="B36" s="25" t="s">
        <v>133</v>
      </c>
      <c r="C36" s="25" t="s">
        <v>67</v>
      </c>
      <c r="D36" s="25">
        <v>1</v>
      </c>
      <c r="E36" s="25">
        <v>7601</v>
      </c>
      <c r="F36" s="25">
        <v>1114</v>
      </c>
      <c r="G36" s="25">
        <v>4000</v>
      </c>
      <c r="H36" s="25">
        <v>1306</v>
      </c>
      <c r="I36" s="25">
        <v>100</v>
      </c>
      <c r="J36" s="26" t="s">
        <v>66</v>
      </c>
      <c r="K36" s="25" t="s">
        <v>67</v>
      </c>
      <c r="L36" s="27" t="s">
        <v>134</v>
      </c>
      <c r="M36" s="21"/>
    </row>
    <row r="37" spans="1:13" ht="27">
      <c r="A37" s="25">
        <v>7602</v>
      </c>
      <c r="B37" s="25" t="s">
        <v>135</v>
      </c>
      <c r="C37" s="25" t="s">
        <v>123</v>
      </c>
      <c r="D37" s="25">
        <v>1</v>
      </c>
      <c r="E37" s="25">
        <v>7602</v>
      </c>
      <c r="F37" s="25">
        <v>1114</v>
      </c>
      <c r="G37" s="25">
        <v>4000</v>
      </c>
      <c r="H37" s="25">
        <v>1306</v>
      </c>
      <c r="I37" s="25">
        <v>100</v>
      </c>
      <c r="J37" s="26" t="s">
        <v>66</v>
      </c>
      <c r="K37" s="25" t="s">
        <v>123</v>
      </c>
      <c r="L37" s="27" t="s">
        <v>136</v>
      </c>
      <c r="M37" s="21"/>
    </row>
    <row r="38" spans="1:13" ht="27">
      <c r="A38" s="25">
        <v>7603</v>
      </c>
      <c r="B38" s="25" t="s">
        <v>137</v>
      </c>
      <c r="C38" s="25" t="s">
        <v>126</v>
      </c>
      <c r="D38" s="25">
        <v>1</v>
      </c>
      <c r="E38" s="25">
        <v>7603</v>
      </c>
      <c r="F38" s="25">
        <v>1114</v>
      </c>
      <c r="G38" s="25">
        <v>4000</v>
      </c>
      <c r="H38" s="25">
        <v>1306</v>
      </c>
      <c r="I38" s="25">
        <v>100</v>
      </c>
      <c r="J38" s="26" t="s">
        <v>66</v>
      </c>
      <c r="K38" s="25" t="s">
        <v>127</v>
      </c>
      <c r="L38" s="27" t="s">
        <v>138</v>
      </c>
      <c r="M38" s="21"/>
    </row>
    <row r="39" spans="1:13">
      <c r="A39" s="25">
        <v>7604</v>
      </c>
      <c r="B39" s="25" t="s">
        <v>139</v>
      </c>
      <c r="C39" s="25" t="s">
        <v>73</v>
      </c>
      <c r="D39" s="25">
        <v>0</v>
      </c>
      <c r="E39" s="25">
        <v>7604</v>
      </c>
      <c r="F39" s="25">
        <v>1114</v>
      </c>
      <c r="G39" s="25">
        <v>4000</v>
      </c>
      <c r="H39" s="25">
        <v>1306</v>
      </c>
      <c r="I39" s="25">
        <v>100</v>
      </c>
      <c r="J39" s="26" t="s">
        <v>66</v>
      </c>
      <c r="K39" s="25" t="s">
        <v>74</v>
      </c>
      <c r="L39" s="27" t="s">
        <v>140</v>
      </c>
      <c r="M39" s="21"/>
    </row>
    <row r="40" spans="1:13" ht="27">
      <c r="A40" s="25">
        <v>7605</v>
      </c>
      <c r="B40" s="25" t="s">
        <v>141</v>
      </c>
      <c r="C40" s="25" t="s">
        <v>73</v>
      </c>
      <c r="D40" s="25">
        <v>0</v>
      </c>
      <c r="E40" s="25">
        <v>7605</v>
      </c>
      <c r="F40" s="25">
        <v>1114</v>
      </c>
      <c r="G40" s="25">
        <v>4000</v>
      </c>
      <c r="H40" s="25">
        <v>1306</v>
      </c>
      <c r="I40" s="25">
        <v>100</v>
      </c>
      <c r="J40" s="26" t="s">
        <v>66</v>
      </c>
      <c r="K40" s="25" t="s">
        <v>74</v>
      </c>
      <c r="L40" s="27" t="s">
        <v>142</v>
      </c>
      <c r="M40" s="21"/>
    </row>
    <row r="41" spans="1:13">
      <c r="A41" s="25">
        <v>7607</v>
      </c>
      <c r="B41" s="25" t="s">
        <v>143</v>
      </c>
      <c r="C41" s="25" t="s">
        <v>73</v>
      </c>
      <c r="D41" s="25">
        <v>0</v>
      </c>
      <c r="E41" s="25">
        <v>7607</v>
      </c>
      <c r="F41" s="25">
        <v>1114</v>
      </c>
      <c r="G41" s="25">
        <v>4000</v>
      </c>
      <c r="H41" s="25">
        <v>1306</v>
      </c>
      <c r="I41" s="25">
        <v>100</v>
      </c>
      <c r="J41" s="26" t="s">
        <v>66</v>
      </c>
      <c r="K41" s="25" t="s">
        <v>74</v>
      </c>
      <c r="L41" s="27" t="s">
        <v>144</v>
      </c>
      <c r="M41" s="21"/>
    </row>
    <row r="42" spans="1:13" ht="40.5">
      <c r="A42" s="18">
        <v>7701</v>
      </c>
      <c r="B42" s="18" t="s">
        <v>145</v>
      </c>
      <c r="C42" s="18" t="s">
        <v>67</v>
      </c>
      <c r="D42" s="18">
        <v>1</v>
      </c>
      <c r="E42" s="18">
        <v>7701</v>
      </c>
      <c r="F42" s="18">
        <v>1114</v>
      </c>
      <c r="G42" s="18">
        <v>4000</v>
      </c>
      <c r="H42" s="18">
        <v>1306</v>
      </c>
      <c r="I42" s="18">
        <v>100</v>
      </c>
      <c r="J42" s="24" t="s">
        <v>66</v>
      </c>
      <c r="K42" s="18" t="s">
        <v>67</v>
      </c>
      <c r="L42" s="28" t="s">
        <v>146</v>
      </c>
      <c r="M42" s="21"/>
    </row>
    <row r="43" spans="1:13" ht="40.5">
      <c r="A43" s="18">
        <v>7702</v>
      </c>
      <c r="B43" s="18" t="s">
        <v>147</v>
      </c>
      <c r="C43" s="18" t="s">
        <v>148</v>
      </c>
      <c r="D43" s="18">
        <v>1</v>
      </c>
      <c r="E43" s="18">
        <v>7702</v>
      </c>
      <c r="F43" s="18">
        <v>1114</v>
      </c>
      <c r="G43" s="18">
        <v>4000</v>
      </c>
      <c r="H43" s="18">
        <v>1306</v>
      </c>
      <c r="I43" s="18">
        <v>100</v>
      </c>
      <c r="J43" s="24" t="s">
        <v>66</v>
      </c>
      <c r="K43" s="18" t="s">
        <v>149</v>
      </c>
      <c r="L43" s="28" t="s">
        <v>150</v>
      </c>
      <c r="M43" s="21"/>
    </row>
    <row r="44" spans="1:13" ht="27">
      <c r="A44" s="18">
        <v>7703</v>
      </c>
      <c r="B44" s="18" t="s">
        <v>151</v>
      </c>
      <c r="C44" s="18" t="s">
        <v>152</v>
      </c>
      <c r="D44" s="18">
        <v>1</v>
      </c>
      <c r="E44" s="18">
        <v>7703</v>
      </c>
      <c r="F44" s="18">
        <v>1114</v>
      </c>
      <c r="G44" s="18">
        <v>4000</v>
      </c>
      <c r="H44" s="18">
        <v>1306</v>
      </c>
      <c r="I44" s="18">
        <v>100</v>
      </c>
      <c r="J44" s="24" t="s">
        <v>66</v>
      </c>
      <c r="K44" s="18" t="s">
        <v>152</v>
      </c>
      <c r="L44" s="28" t="s">
        <v>153</v>
      </c>
      <c r="M44" s="21"/>
    </row>
    <row r="45" spans="1:13">
      <c r="A45" s="18">
        <v>7704</v>
      </c>
      <c r="B45" s="18" t="s">
        <v>154</v>
      </c>
      <c r="C45" s="18" t="s">
        <v>73</v>
      </c>
      <c r="D45" s="18">
        <v>0</v>
      </c>
      <c r="E45" s="18">
        <v>7704</v>
      </c>
      <c r="F45" s="18">
        <v>1114</v>
      </c>
      <c r="G45" s="18">
        <v>4000</v>
      </c>
      <c r="H45" s="18">
        <v>1306</v>
      </c>
      <c r="I45" s="18">
        <v>100</v>
      </c>
      <c r="J45" s="24" t="s">
        <v>66</v>
      </c>
      <c r="K45" s="18" t="s">
        <v>74</v>
      </c>
      <c r="L45" s="28" t="s">
        <v>155</v>
      </c>
      <c r="M45" s="21"/>
    </row>
    <row r="46" spans="1:13">
      <c r="A46" s="18">
        <v>7705</v>
      </c>
      <c r="B46" s="18" t="s">
        <v>156</v>
      </c>
      <c r="C46" s="18" t="s">
        <v>73</v>
      </c>
      <c r="D46" s="18">
        <v>0</v>
      </c>
      <c r="E46" s="18">
        <v>7705</v>
      </c>
      <c r="F46" s="18">
        <v>1114</v>
      </c>
      <c r="G46" s="18">
        <v>4000</v>
      </c>
      <c r="H46" s="18">
        <v>1306</v>
      </c>
      <c r="I46" s="18">
        <v>100</v>
      </c>
      <c r="J46" s="24" t="s">
        <v>66</v>
      </c>
      <c r="K46" s="18" t="s">
        <v>74</v>
      </c>
      <c r="L46" s="28" t="s">
        <v>157</v>
      </c>
      <c r="M46" s="21"/>
    </row>
    <row r="47" spans="1:13">
      <c r="A47" s="18">
        <v>7706</v>
      </c>
      <c r="B47" s="18" t="s">
        <v>158</v>
      </c>
      <c r="C47" s="18" t="s">
        <v>73</v>
      </c>
      <c r="D47" s="18">
        <v>0</v>
      </c>
      <c r="E47" s="18">
        <v>7706</v>
      </c>
      <c r="F47" s="18">
        <v>1114</v>
      </c>
      <c r="G47" s="18">
        <v>4000</v>
      </c>
      <c r="H47" s="18">
        <v>1306</v>
      </c>
      <c r="I47" s="18">
        <v>100</v>
      </c>
      <c r="J47" s="24" t="s">
        <v>66</v>
      </c>
      <c r="K47" s="18" t="s">
        <v>74</v>
      </c>
      <c r="L47" s="28" t="s">
        <v>159</v>
      </c>
      <c r="M47" s="21"/>
    </row>
    <row r="48" spans="1:13">
      <c r="A48" s="18">
        <v>7707</v>
      </c>
      <c r="B48" s="18" t="s">
        <v>160</v>
      </c>
      <c r="C48" s="18" t="s">
        <v>73</v>
      </c>
      <c r="D48" s="18">
        <v>0</v>
      </c>
      <c r="E48" s="18">
        <v>7707</v>
      </c>
      <c r="F48" s="18">
        <v>1114</v>
      </c>
      <c r="G48" s="18">
        <v>4000</v>
      </c>
      <c r="H48" s="18">
        <v>1306</v>
      </c>
      <c r="I48" s="18">
        <v>100</v>
      </c>
      <c r="J48" s="24" t="s">
        <v>66</v>
      </c>
      <c r="K48" s="18" t="s">
        <v>74</v>
      </c>
      <c r="L48" s="28" t="s">
        <v>161</v>
      </c>
      <c r="M48" s="21"/>
    </row>
    <row r="49" spans="1:13" ht="27">
      <c r="A49" s="25">
        <v>7801</v>
      </c>
      <c r="B49" s="25" t="s">
        <v>162</v>
      </c>
      <c r="C49" s="25" t="s">
        <v>163</v>
      </c>
      <c r="D49" s="25">
        <v>1</v>
      </c>
      <c r="E49" s="25">
        <v>7801</v>
      </c>
      <c r="F49" s="25">
        <v>1114</v>
      </c>
      <c r="G49" s="25">
        <v>4000</v>
      </c>
      <c r="H49" s="25">
        <v>1306</v>
      </c>
      <c r="I49" s="25">
        <v>100</v>
      </c>
      <c r="J49" s="26" t="s">
        <v>66</v>
      </c>
      <c r="K49" s="25" t="s">
        <v>67</v>
      </c>
      <c r="L49" s="27" t="s">
        <v>164</v>
      </c>
      <c r="M49" s="21"/>
    </row>
    <row r="50" spans="1:13">
      <c r="A50" s="25">
        <v>7802</v>
      </c>
      <c r="B50" s="25" t="s">
        <v>165</v>
      </c>
      <c r="C50" s="25" t="s">
        <v>166</v>
      </c>
      <c r="D50" s="25">
        <v>1</v>
      </c>
      <c r="E50" s="25">
        <v>7802</v>
      </c>
      <c r="F50" s="25">
        <v>1114</v>
      </c>
      <c r="G50" s="25">
        <v>4000</v>
      </c>
      <c r="H50" s="25">
        <v>1306</v>
      </c>
      <c r="I50" s="25">
        <v>100</v>
      </c>
      <c r="J50" s="26" t="s">
        <v>66</v>
      </c>
      <c r="K50" s="25" t="s">
        <v>149</v>
      </c>
      <c r="L50" s="27" t="s">
        <v>167</v>
      </c>
      <c r="M50" s="21"/>
    </row>
    <row r="51" spans="1:13" ht="27">
      <c r="A51" s="25">
        <v>7803</v>
      </c>
      <c r="B51" s="25" t="s">
        <v>168</v>
      </c>
      <c r="C51" s="25" t="s">
        <v>152</v>
      </c>
      <c r="D51" s="25">
        <v>1</v>
      </c>
      <c r="E51" s="25">
        <v>7803</v>
      </c>
      <c r="F51" s="25">
        <v>1114</v>
      </c>
      <c r="G51" s="25">
        <v>4000</v>
      </c>
      <c r="H51" s="25">
        <v>1306</v>
      </c>
      <c r="I51" s="25">
        <v>100</v>
      </c>
      <c r="J51" s="26" t="s">
        <v>66</v>
      </c>
      <c r="K51" s="25" t="s">
        <v>152</v>
      </c>
      <c r="L51" s="27" t="s">
        <v>153</v>
      </c>
      <c r="M51" s="21"/>
    </row>
    <row r="52" spans="1:13">
      <c r="A52" s="25">
        <v>7804</v>
      </c>
      <c r="B52" s="25" t="s">
        <v>169</v>
      </c>
      <c r="C52" s="25" t="s">
        <v>73</v>
      </c>
      <c r="D52" s="25">
        <v>0</v>
      </c>
      <c r="E52" s="25">
        <v>7804</v>
      </c>
      <c r="F52" s="25">
        <v>1114</v>
      </c>
      <c r="G52" s="25">
        <v>4000</v>
      </c>
      <c r="H52" s="25">
        <v>1306</v>
      </c>
      <c r="I52" s="25">
        <v>100</v>
      </c>
      <c r="J52" s="26" t="s">
        <v>66</v>
      </c>
      <c r="K52" s="25" t="s">
        <v>74</v>
      </c>
      <c r="L52" s="27" t="s">
        <v>170</v>
      </c>
      <c r="M52" s="21"/>
    </row>
    <row r="53" spans="1:13">
      <c r="A53" s="25">
        <v>7806</v>
      </c>
      <c r="B53" s="25" t="s">
        <v>171</v>
      </c>
      <c r="C53" s="25" t="s">
        <v>73</v>
      </c>
      <c r="D53" s="25">
        <v>0</v>
      </c>
      <c r="E53" s="25">
        <v>7806</v>
      </c>
      <c r="F53" s="25">
        <v>1114</v>
      </c>
      <c r="G53" s="25">
        <v>4000</v>
      </c>
      <c r="H53" s="25">
        <v>1306</v>
      </c>
      <c r="I53" s="25">
        <v>100</v>
      </c>
      <c r="J53" s="26" t="s">
        <v>66</v>
      </c>
      <c r="K53" s="25" t="s">
        <v>74</v>
      </c>
      <c r="L53" s="27" t="s">
        <v>172</v>
      </c>
      <c r="M53" s="21"/>
    </row>
    <row r="54" spans="1:13">
      <c r="A54" s="25">
        <v>7807</v>
      </c>
      <c r="B54" s="25" t="s">
        <v>173</v>
      </c>
      <c r="C54" s="25" t="s">
        <v>73</v>
      </c>
      <c r="D54" s="25">
        <v>0</v>
      </c>
      <c r="E54" s="25">
        <v>7807</v>
      </c>
      <c r="F54" s="25">
        <v>1114</v>
      </c>
      <c r="G54" s="25">
        <v>4000</v>
      </c>
      <c r="H54" s="25">
        <v>1306</v>
      </c>
      <c r="I54" s="25">
        <v>100</v>
      </c>
      <c r="J54" s="26" t="s">
        <v>66</v>
      </c>
      <c r="K54" s="25" t="s">
        <v>74</v>
      </c>
      <c r="L54" s="27" t="s">
        <v>174</v>
      </c>
      <c r="M54" s="21"/>
    </row>
    <row r="55" spans="1:13" ht="27">
      <c r="A55" s="18">
        <v>7901</v>
      </c>
      <c r="B55" s="18" t="s">
        <v>175</v>
      </c>
      <c r="C55" s="18" t="s">
        <v>65</v>
      </c>
      <c r="D55" s="18">
        <v>1</v>
      </c>
      <c r="E55" s="18">
        <v>7901</v>
      </c>
      <c r="F55" s="18">
        <v>1114</v>
      </c>
      <c r="G55" s="18">
        <v>4000</v>
      </c>
      <c r="H55" s="18">
        <v>1306</v>
      </c>
      <c r="I55" s="18">
        <v>100</v>
      </c>
      <c r="J55" s="24" t="s">
        <v>66</v>
      </c>
      <c r="K55" s="18" t="s">
        <v>67</v>
      </c>
      <c r="L55" s="28" t="s">
        <v>176</v>
      </c>
      <c r="M55" s="21"/>
    </row>
    <row r="56" spans="1:13">
      <c r="A56" s="29">
        <v>7902</v>
      </c>
      <c r="B56" s="29" t="s">
        <v>177</v>
      </c>
      <c r="C56" s="29" t="s">
        <v>178</v>
      </c>
      <c r="D56" s="29">
        <v>1</v>
      </c>
      <c r="E56" s="29">
        <v>7902</v>
      </c>
      <c r="F56" s="29">
        <v>1114</v>
      </c>
      <c r="G56" s="29">
        <v>4000</v>
      </c>
      <c r="H56" s="29">
        <v>1306</v>
      </c>
      <c r="I56" s="18">
        <v>100</v>
      </c>
      <c r="J56" s="24" t="s">
        <v>179</v>
      </c>
      <c r="K56" s="18" t="s">
        <v>180</v>
      </c>
      <c r="L56" s="30" t="s">
        <v>181</v>
      </c>
      <c r="M56" s="21"/>
    </row>
    <row r="57" spans="1:13" ht="27">
      <c r="A57" s="29">
        <v>7903</v>
      </c>
      <c r="B57" s="29" t="s">
        <v>182</v>
      </c>
      <c r="C57" s="29" t="s">
        <v>183</v>
      </c>
      <c r="D57" s="29">
        <v>1</v>
      </c>
      <c r="E57" s="29">
        <v>7903</v>
      </c>
      <c r="F57" s="29">
        <v>1114</v>
      </c>
      <c r="G57" s="29">
        <v>4000</v>
      </c>
      <c r="H57" s="29">
        <v>1306</v>
      </c>
      <c r="I57" s="18">
        <v>100</v>
      </c>
      <c r="J57" s="24" t="s">
        <v>66</v>
      </c>
      <c r="K57" s="18" t="s">
        <v>70</v>
      </c>
      <c r="L57" s="30" t="s">
        <v>184</v>
      </c>
      <c r="M57" s="21"/>
    </row>
    <row r="58" spans="1:13">
      <c r="A58" s="29">
        <v>7904</v>
      </c>
      <c r="B58" s="29" t="s">
        <v>185</v>
      </c>
      <c r="C58" s="29" t="s">
        <v>73</v>
      </c>
      <c r="D58" s="29">
        <v>0</v>
      </c>
      <c r="E58" s="29">
        <v>7904</v>
      </c>
      <c r="F58" s="29">
        <v>1114</v>
      </c>
      <c r="G58" s="29">
        <v>4000</v>
      </c>
      <c r="H58" s="29">
        <v>1306</v>
      </c>
      <c r="I58" s="18">
        <v>100</v>
      </c>
      <c r="J58" s="24" t="s">
        <v>66</v>
      </c>
      <c r="K58" s="18" t="s">
        <v>74</v>
      </c>
      <c r="L58" s="30" t="s">
        <v>186</v>
      </c>
      <c r="M58" s="21"/>
    </row>
    <row r="59" spans="1:13">
      <c r="A59" s="29">
        <v>7905</v>
      </c>
      <c r="B59" s="29" t="s">
        <v>187</v>
      </c>
      <c r="C59" s="29" t="s">
        <v>73</v>
      </c>
      <c r="D59" s="29">
        <v>0</v>
      </c>
      <c r="E59" s="29">
        <v>7905</v>
      </c>
      <c r="F59" s="29">
        <v>1114</v>
      </c>
      <c r="G59" s="29">
        <v>4000</v>
      </c>
      <c r="H59" s="29">
        <v>1306</v>
      </c>
      <c r="I59" s="18">
        <v>100</v>
      </c>
      <c r="J59" s="24" t="s">
        <v>66</v>
      </c>
      <c r="K59" s="18" t="s">
        <v>74</v>
      </c>
      <c r="L59" s="30" t="s">
        <v>188</v>
      </c>
      <c r="M59" s="21"/>
    </row>
    <row r="60" spans="1:13" ht="27">
      <c r="A60" s="18">
        <v>7906</v>
      </c>
      <c r="B60" s="18" t="s">
        <v>189</v>
      </c>
      <c r="C60" s="18" t="s">
        <v>73</v>
      </c>
      <c r="D60" s="18">
        <v>0</v>
      </c>
      <c r="E60" s="18">
        <v>7906</v>
      </c>
      <c r="F60" s="18">
        <v>1114</v>
      </c>
      <c r="G60" s="18">
        <v>4000</v>
      </c>
      <c r="H60" s="18">
        <v>1306</v>
      </c>
      <c r="I60" s="18">
        <v>100</v>
      </c>
      <c r="J60" s="24" t="s">
        <v>66</v>
      </c>
      <c r="K60" s="18" t="s">
        <v>74</v>
      </c>
      <c r="L60" s="28" t="s">
        <v>190</v>
      </c>
      <c r="M60" s="21"/>
    </row>
    <row r="61" spans="1:13" ht="40.5">
      <c r="A61" s="25">
        <v>8001</v>
      </c>
      <c r="B61" s="25" t="s">
        <v>191</v>
      </c>
      <c r="C61" s="25" t="s">
        <v>65</v>
      </c>
      <c r="D61" s="25">
        <v>1</v>
      </c>
      <c r="E61" s="25">
        <v>8001</v>
      </c>
      <c r="F61" s="25">
        <v>1114</v>
      </c>
      <c r="G61" s="25">
        <v>4000</v>
      </c>
      <c r="H61" s="25">
        <v>1306</v>
      </c>
      <c r="I61" s="25">
        <v>100</v>
      </c>
      <c r="J61" s="26" t="s">
        <v>66</v>
      </c>
      <c r="K61" s="25" t="s">
        <v>67</v>
      </c>
      <c r="L61" s="27" t="s">
        <v>192</v>
      </c>
      <c r="M61" s="21"/>
    </row>
    <row r="62" spans="1:13" ht="27">
      <c r="A62" s="25">
        <v>8002</v>
      </c>
      <c r="B62" s="25" t="s">
        <v>193</v>
      </c>
      <c r="C62" s="25" t="s">
        <v>178</v>
      </c>
      <c r="D62" s="25">
        <v>1</v>
      </c>
      <c r="E62" s="25">
        <v>8002</v>
      </c>
      <c r="F62" s="25">
        <v>1114</v>
      </c>
      <c r="G62" s="25">
        <v>4000</v>
      </c>
      <c r="H62" s="25">
        <v>1306</v>
      </c>
      <c r="I62" s="25">
        <v>100</v>
      </c>
      <c r="J62" s="26" t="s">
        <v>179</v>
      </c>
      <c r="K62" s="25" t="s">
        <v>194</v>
      </c>
      <c r="L62" s="27" t="s">
        <v>195</v>
      </c>
      <c r="M62" s="21"/>
    </row>
    <row r="63" spans="1:13">
      <c r="A63" s="25">
        <v>8003</v>
      </c>
      <c r="B63" s="25" t="s">
        <v>196</v>
      </c>
      <c r="C63" s="25" t="s">
        <v>183</v>
      </c>
      <c r="D63" s="25">
        <v>1</v>
      </c>
      <c r="E63" s="25">
        <v>8003</v>
      </c>
      <c r="F63" s="25">
        <v>1114</v>
      </c>
      <c r="G63" s="25">
        <v>4000</v>
      </c>
      <c r="H63" s="25">
        <v>1306</v>
      </c>
      <c r="I63" s="25">
        <v>100</v>
      </c>
      <c r="J63" s="26" t="s">
        <v>66</v>
      </c>
      <c r="K63" s="25" t="s">
        <v>70</v>
      </c>
      <c r="L63" s="27" t="s">
        <v>197</v>
      </c>
      <c r="M63" s="21"/>
    </row>
    <row r="64" spans="1:13">
      <c r="A64" s="25">
        <v>8004</v>
      </c>
      <c r="B64" s="25" t="s">
        <v>198</v>
      </c>
      <c r="C64" s="25" t="s">
        <v>73</v>
      </c>
      <c r="D64" s="25">
        <v>0</v>
      </c>
      <c r="E64" s="25">
        <v>8004</v>
      </c>
      <c r="F64" s="25">
        <v>1114</v>
      </c>
      <c r="G64" s="25">
        <v>4000</v>
      </c>
      <c r="H64" s="25">
        <v>1306</v>
      </c>
      <c r="I64" s="25">
        <v>100</v>
      </c>
      <c r="J64" s="26" t="s">
        <v>66</v>
      </c>
      <c r="K64" s="25" t="s">
        <v>74</v>
      </c>
      <c r="L64" s="27" t="s">
        <v>199</v>
      </c>
      <c r="M64" s="21"/>
    </row>
    <row r="65" spans="1:13">
      <c r="A65" s="25">
        <v>8005</v>
      </c>
      <c r="B65" s="25" t="s">
        <v>200</v>
      </c>
      <c r="C65" s="25" t="s">
        <v>73</v>
      </c>
      <c r="D65" s="25">
        <v>0</v>
      </c>
      <c r="E65" s="25">
        <v>8005</v>
      </c>
      <c r="F65" s="25">
        <v>1114</v>
      </c>
      <c r="G65" s="25">
        <v>4000</v>
      </c>
      <c r="H65" s="25">
        <v>1306</v>
      </c>
      <c r="I65" s="25">
        <v>100</v>
      </c>
      <c r="J65" s="26" t="s">
        <v>66</v>
      </c>
      <c r="K65" s="25" t="s">
        <v>74</v>
      </c>
      <c r="L65" s="27" t="s">
        <v>201</v>
      </c>
      <c r="M65" s="21"/>
    </row>
    <row r="66" spans="1:13" ht="40.5">
      <c r="A66" s="18">
        <v>8101</v>
      </c>
      <c r="B66" s="18" t="s">
        <v>202</v>
      </c>
      <c r="C66" s="18" t="s">
        <v>67</v>
      </c>
      <c r="D66" s="18">
        <v>1</v>
      </c>
      <c r="E66" s="18">
        <v>8101</v>
      </c>
      <c r="F66" s="18">
        <v>1114</v>
      </c>
      <c r="G66" s="18">
        <v>4000</v>
      </c>
      <c r="H66" s="18">
        <v>1306</v>
      </c>
      <c r="I66" s="18">
        <v>100</v>
      </c>
      <c r="J66" s="24" t="s">
        <v>66</v>
      </c>
      <c r="K66" s="18" t="s">
        <v>67</v>
      </c>
      <c r="L66" s="28" t="s">
        <v>203</v>
      </c>
      <c r="M66" s="21"/>
    </row>
    <row r="67" spans="1:13" ht="27">
      <c r="A67" s="18">
        <v>8102</v>
      </c>
      <c r="B67" s="18" t="s">
        <v>204</v>
      </c>
      <c r="C67" s="18" t="s">
        <v>70</v>
      </c>
      <c r="D67" s="18">
        <v>1</v>
      </c>
      <c r="E67" s="18">
        <v>8102</v>
      </c>
      <c r="F67" s="18">
        <v>1114</v>
      </c>
      <c r="G67" s="18">
        <v>4000</v>
      </c>
      <c r="H67" s="18">
        <v>1306</v>
      </c>
      <c r="I67" s="18">
        <v>100</v>
      </c>
      <c r="J67" s="24" t="s">
        <v>66</v>
      </c>
      <c r="K67" s="18" t="s">
        <v>70</v>
      </c>
      <c r="L67" s="28" t="s">
        <v>205</v>
      </c>
      <c r="M67" s="21"/>
    </row>
    <row r="68" spans="1:13">
      <c r="A68" s="29">
        <v>8103</v>
      </c>
      <c r="B68" s="29" t="s">
        <v>206</v>
      </c>
      <c r="C68" s="29" t="s">
        <v>207</v>
      </c>
      <c r="D68" s="29">
        <v>1</v>
      </c>
      <c r="E68" s="29">
        <v>8103</v>
      </c>
      <c r="F68" s="29">
        <v>1114</v>
      </c>
      <c r="G68" s="29">
        <v>4000</v>
      </c>
      <c r="H68" s="29">
        <v>1306</v>
      </c>
      <c r="I68" s="18">
        <v>100</v>
      </c>
      <c r="J68" s="24" t="s">
        <v>208</v>
      </c>
      <c r="K68" s="18" t="s">
        <v>207</v>
      </c>
      <c r="L68" s="30" t="s">
        <v>209</v>
      </c>
      <c r="M68" s="21"/>
    </row>
    <row r="69" spans="1:13">
      <c r="A69" s="18">
        <v>8106</v>
      </c>
      <c r="B69" s="18" t="s">
        <v>210</v>
      </c>
      <c r="C69" s="18" t="s">
        <v>73</v>
      </c>
      <c r="D69" s="18">
        <v>0</v>
      </c>
      <c r="E69" s="18">
        <v>8106</v>
      </c>
      <c r="F69" s="18">
        <v>1114</v>
      </c>
      <c r="G69" s="18">
        <v>4000</v>
      </c>
      <c r="H69" s="18">
        <v>1306</v>
      </c>
      <c r="I69" s="18">
        <v>100</v>
      </c>
      <c r="J69" s="24" t="s">
        <v>66</v>
      </c>
      <c r="K69" s="18" t="s">
        <v>74</v>
      </c>
      <c r="L69" s="28" t="s">
        <v>211</v>
      </c>
      <c r="M69" s="21"/>
    </row>
    <row r="70" spans="1:13">
      <c r="A70" s="18">
        <v>8107</v>
      </c>
      <c r="B70" s="18" t="s">
        <v>212</v>
      </c>
      <c r="C70" s="18" t="s">
        <v>73</v>
      </c>
      <c r="D70" s="18">
        <v>0</v>
      </c>
      <c r="E70" s="18">
        <v>8107</v>
      </c>
      <c r="F70" s="18">
        <v>1114</v>
      </c>
      <c r="G70" s="18">
        <v>4000</v>
      </c>
      <c r="H70" s="18">
        <v>1306</v>
      </c>
      <c r="I70" s="18">
        <v>100</v>
      </c>
      <c r="J70" s="24" t="s">
        <v>66</v>
      </c>
      <c r="K70" s="18" t="s">
        <v>74</v>
      </c>
      <c r="L70" s="28" t="s">
        <v>213</v>
      </c>
      <c r="M70" s="21"/>
    </row>
    <row r="71" spans="1:13" ht="40.5">
      <c r="A71" s="25">
        <v>8201</v>
      </c>
      <c r="B71" s="25" t="s">
        <v>214</v>
      </c>
      <c r="C71" s="25" t="s">
        <v>67</v>
      </c>
      <c r="D71" s="25">
        <v>1</v>
      </c>
      <c r="E71" s="25">
        <v>8201</v>
      </c>
      <c r="F71" s="25">
        <v>1114</v>
      </c>
      <c r="G71" s="25">
        <v>4000</v>
      </c>
      <c r="H71" s="25">
        <v>1306</v>
      </c>
      <c r="I71" s="25">
        <v>100</v>
      </c>
      <c r="J71" s="26" t="s">
        <v>66</v>
      </c>
      <c r="K71" s="25" t="s">
        <v>67</v>
      </c>
      <c r="L71" s="27" t="s">
        <v>203</v>
      </c>
      <c r="M71" s="21"/>
    </row>
    <row r="72" spans="1:13" ht="27">
      <c r="A72" s="25">
        <v>8202</v>
      </c>
      <c r="B72" s="25" t="s">
        <v>215</v>
      </c>
      <c r="C72" s="25" t="s">
        <v>70</v>
      </c>
      <c r="D72" s="25">
        <v>1</v>
      </c>
      <c r="E72" s="25">
        <v>8202</v>
      </c>
      <c r="F72" s="25">
        <v>1114</v>
      </c>
      <c r="G72" s="25">
        <v>4000</v>
      </c>
      <c r="H72" s="25">
        <v>1306</v>
      </c>
      <c r="I72" s="25">
        <v>100</v>
      </c>
      <c r="J72" s="26" t="s">
        <v>66</v>
      </c>
      <c r="K72" s="25" t="s">
        <v>70</v>
      </c>
      <c r="L72" s="27" t="s">
        <v>205</v>
      </c>
      <c r="M72" s="21"/>
    </row>
    <row r="73" spans="1:13">
      <c r="A73" s="25">
        <v>8203</v>
      </c>
      <c r="B73" s="25" t="s">
        <v>216</v>
      </c>
      <c r="C73" s="25" t="s">
        <v>207</v>
      </c>
      <c r="D73" s="25">
        <v>1</v>
      </c>
      <c r="E73" s="25">
        <v>8203</v>
      </c>
      <c r="F73" s="25">
        <v>1114</v>
      </c>
      <c r="G73" s="25">
        <v>4000</v>
      </c>
      <c r="H73" s="25">
        <v>1306</v>
      </c>
      <c r="I73" s="25">
        <v>100</v>
      </c>
      <c r="J73" s="26" t="s">
        <v>208</v>
      </c>
      <c r="K73" s="25" t="s">
        <v>207</v>
      </c>
      <c r="L73" s="27" t="s">
        <v>217</v>
      </c>
      <c r="M73" s="21"/>
    </row>
    <row r="74" spans="1:13">
      <c r="A74" s="25">
        <v>8204</v>
      </c>
      <c r="B74" s="25" t="s">
        <v>218</v>
      </c>
      <c r="C74" s="25" t="s">
        <v>73</v>
      </c>
      <c r="D74" s="25">
        <v>0</v>
      </c>
      <c r="E74" s="25">
        <v>8204</v>
      </c>
      <c r="F74" s="25">
        <v>1114</v>
      </c>
      <c r="G74" s="25">
        <v>4000</v>
      </c>
      <c r="H74" s="25">
        <v>1306</v>
      </c>
      <c r="I74" s="25">
        <v>100</v>
      </c>
      <c r="J74" s="26" t="s">
        <v>66</v>
      </c>
      <c r="K74" s="25" t="s">
        <v>74</v>
      </c>
      <c r="L74" s="27" t="s">
        <v>219</v>
      </c>
      <c r="M74" s="21"/>
    </row>
    <row r="75" spans="1:13">
      <c r="A75" s="25">
        <v>8205</v>
      </c>
      <c r="B75" s="25" t="s">
        <v>220</v>
      </c>
      <c r="C75" s="25" t="s">
        <v>73</v>
      </c>
      <c r="D75" s="25">
        <v>0</v>
      </c>
      <c r="E75" s="25">
        <v>8205</v>
      </c>
      <c r="F75" s="25">
        <v>1114</v>
      </c>
      <c r="G75" s="25">
        <v>4000</v>
      </c>
      <c r="H75" s="25">
        <v>1306</v>
      </c>
      <c r="I75" s="25">
        <v>100</v>
      </c>
      <c r="J75" s="26" t="s">
        <v>66</v>
      </c>
      <c r="K75" s="25" t="s">
        <v>74</v>
      </c>
      <c r="L75" s="27" t="s">
        <v>221</v>
      </c>
      <c r="M75" s="21"/>
    </row>
    <row r="76" spans="1:13" ht="40.5">
      <c r="A76" s="25">
        <v>8206</v>
      </c>
      <c r="B76" s="25" t="s">
        <v>222</v>
      </c>
      <c r="C76" s="25" t="s">
        <v>73</v>
      </c>
      <c r="D76" s="25">
        <v>0</v>
      </c>
      <c r="E76" s="25">
        <v>8206</v>
      </c>
      <c r="F76" s="25">
        <v>1114</v>
      </c>
      <c r="G76" s="25">
        <v>4000</v>
      </c>
      <c r="H76" s="25">
        <v>1306</v>
      </c>
      <c r="I76" s="25">
        <v>100</v>
      </c>
      <c r="J76" s="26" t="s">
        <v>66</v>
      </c>
      <c r="K76" s="25" t="s">
        <v>74</v>
      </c>
      <c r="L76" s="27" t="s">
        <v>223</v>
      </c>
      <c r="M76" s="21"/>
    </row>
    <row r="77" spans="1:13">
      <c r="A77" s="25">
        <v>8207</v>
      </c>
      <c r="B77" s="25" t="s">
        <v>224</v>
      </c>
      <c r="C77" s="25" t="s">
        <v>73</v>
      </c>
      <c r="D77" s="25">
        <v>0</v>
      </c>
      <c r="E77" s="25">
        <v>8207</v>
      </c>
      <c r="F77" s="25">
        <v>1114</v>
      </c>
      <c r="G77" s="25">
        <v>4000</v>
      </c>
      <c r="H77" s="25">
        <v>1306</v>
      </c>
      <c r="I77" s="25">
        <v>100</v>
      </c>
      <c r="J77" s="26" t="s">
        <v>66</v>
      </c>
      <c r="K77" s="25" t="s">
        <v>74</v>
      </c>
      <c r="L77" s="27" t="s">
        <v>225</v>
      </c>
      <c r="M77" s="21"/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门派技能</vt:lpstr>
      <vt:lpstr>门派技能效果</vt:lpstr>
      <vt:lpstr>技能公式</vt:lpstr>
      <vt:lpstr>门派被动</vt:lpstr>
      <vt:lpstr>修炼技能</vt:lpstr>
      <vt:lpstr>修炼技能等级上限</vt:lpstr>
      <vt:lpstr>装备特效</vt:lpstr>
      <vt:lpstr>伙伴技能</vt:lpstr>
      <vt:lpstr>伙伴技能效果</vt:lpstr>
      <vt:lpstr>伙伴技能招式</vt:lpstr>
      <vt:lpstr>宠物技能</vt:lpstr>
      <vt:lpstr>宠物技能招式</vt:lpstr>
      <vt:lpstr>目标比率</vt:lpstr>
      <vt:lpstr>装备特技特效</vt:lpstr>
      <vt:lpstr>buff</vt:lpstr>
      <vt:lpstr>技能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2017-06-27T13:12:59Z</dcterms:modified>
</cp:coreProperties>
</file>